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michaelm/workspace_oc/code/SmartyGrants/OData/Data Dictionary/output/"/>
    </mc:Choice>
  </mc:AlternateContent>
  <xr:revisionPtr revIDLastSave="0" documentId="13_ncr:1_{453D8677-8205-5F46-B52D-6E71027AC754}" xr6:coauthVersionLast="47" xr6:coauthVersionMax="47" xr10:uidLastSave="{00000000-0000-0000-0000-000000000000}"/>
  <bookViews>
    <workbookView xWindow="30060" yWindow="620" windowWidth="30100" windowHeight="32000" xr2:uid="{00000000-000D-0000-FFFF-FFFF00000000}"/>
  </bookViews>
  <sheets>
    <sheet name="Cover Page" sheetId="1" r:id="rId1"/>
    <sheet name="Table Index" sheetId="2" r:id="rId2"/>
    <sheet name="ERD" sheetId="3" r:id="rId3"/>
    <sheet name="Data Dictionary" sheetId="4" r:id="rId4"/>
    <sheet name="ABN Details" sheetId="5" r:id="rId5"/>
    <sheet name="Address" sheetId="6" r:id="rId6"/>
    <sheet name="Application" sheetId="7" r:id="rId7"/>
    <sheet name="Bank" sheetId="8" r:id="rId8"/>
    <sheet name="Budget Period" sheetId="9" r:id="rId9"/>
    <sheet name="Contact" sheetId="10" r:id="rId10"/>
    <sheet name="Contact Field" sheetId="11" r:id="rId11"/>
    <sheet name="Contact Note" sheetId="12" r:id="rId12"/>
    <sheet name="Email" sheetId="13" r:id="rId13"/>
    <sheet name="Form" sheetId="14" r:id="rId14"/>
    <sheet name="Form Response" sheetId="15" r:id="rId15"/>
    <sheet name="Funding Allocation" sheetId="16" r:id="rId16"/>
    <sheet name="Grant Involvement" sheetId="17" r:id="rId17"/>
    <sheet name="Instance" sheetId="18" r:id="rId18"/>
    <sheet name="Instance Data Status" sheetId="19" r:id="rId19"/>
    <sheet name="Location Applicant Primary" sheetId="20" r:id="rId20"/>
    <sheet name="Location Application Project" sheetId="21" r:id="rId21"/>
    <sheet name="Not Started Form  Response" sheetId="22" r:id="rId22"/>
    <sheet name="NZ Charity" sheetId="23" r:id="rId23"/>
    <sheet name="NZ Company" sheetId="24" r:id="rId24"/>
    <sheet name="Outcomes Domain" sheetId="25" r:id="rId25"/>
    <sheet name="Outcomes Engine Outcomes" sheetId="26" r:id="rId26"/>
    <sheet name="Outcomes Engine Metrics" sheetId="27" r:id="rId27"/>
    <sheet name="Payee" sheetId="28" r:id="rId28"/>
    <sheet name="Payment" sheetId="29" r:id="rId29"/>
    <sheet name="Phone" sheetId="30" r:id="rId30"/>
    <sheet name="Program" sheetId="31" r:id="rId31"/>
    <sheet name="Project Essential Detail" sheetId="32" r:id="rId32"/>
    <sheet name="Response" sheetId="33" r:id="rId33"/>
    <sheet name="Round" sheetId="34" r:id="rId34"/>
    <sheet name="Round Outcomes" sheetId="35" r:id="rId35"/>
    <sheet name="Section" sheetId="36" r:id="rId36"/>
    <sheet name="Standard Field" sheetId="37" r:id="rId37"/>
    <sheet name="Standard Section" sheetId="38" r:id="rId38"/>
    <sheet name="Task" sheetId="39" r:id="rId39"/>
    <sheet name="Task Application" sheetId="40" r:id="rId40"/>
    <sheet name="Task Application Assignee" sheetId="41" r:id="rId41"/>
    <sheet name="Task Assignee" sheetId="42" r:id="rId42"/>
    <sheet name="Task Instance" sheetId="43" r:id="rId43"/>
    <sheet name="Task Instance Assignee" sheetId="44" r:id="rId44"/>
    <sheet name="Task Program" sheetId="45" r:id="rId45"/>
    <sheet name="Task Program Assignee" sheetId="46" r:id="rId46"/>
    <sheet name="Unsubmitted Application" sheetId="47" r:id="rId47"/>
    <sheet name="Website" sheetId="48" r:id="rId48"/>
    <sheet name="Appendix A - Field Types" sheetId="49" r:id="rId49"/>
  </sheets>
  <definedNames>
    <definedName name="_xlnm.Print_Area" localSheetId="0">'Cover Page'!$A$1:$H$35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22" i="1"/>
  <c r="B23" i="1"/>
  <c r="B24" i="1"/>
  <c r="B25" i="1"/>
  <c r="B26" i="1"/>
  <c r="B3" i="49"/>
  <c r="E1" i="48"/>
  <c r="E1" i="47"/>
  <c r="E1" i="46"/>
  <c r="E1" i="45"/>
  <c r="E1" i="44"/>
  <c r="E1" i="43"/>
  <c r="E1" i="42"/>
  <c r="E1" i="41"/>
  <c r="E1" i="40"/>
  <c r="E1" i="39"/>
  <c r="E1" i="38"/>
  <c r="E1" i="37"/>
  <c r="E1" i="36"/>
  <c r="E1" i="35"/>
  <c r="E1" i="34"/>
  <c r="E1" i="33"/>
  <c r="E1" i="32"/>
  <c r="E1" i="31"/>
  <c r="E1" i="30"/>
  <c r="E1" i="29"/>
  <c r="E1" i="28"/>
  <c r="E1" i="27"/>
  <c r="E1" i="26"/>
  <c r="E1" i="25"/>
  <c r="E1" i="24"/>
  <c r="E1" i="23"/>
  <c r="E1" i="22"/>
  <c r="E1" i="21"/>
  <c r="E1" i="20"/>
  <c r="E1" i="19"/>
  <c r="E1" i="18"/>
  <c r="E1" i="17"/>
  <c r="E1" i="16"/>
  <c r="E1" i="15"/>
  <c r="E1" i="14"/>
  <c r="E1" i="13"/>
  <c r="E1" i="12"/>
  <c r="E1" i="11"/>
  <c r="E1" i="10"/>
  <c r="E1" i="9"/>
  <c r="E1" i="8"/>
  <c r="E1" i="7"/>
  <c r="E1" i="6"/>
  <c r="E1" i="5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<sst xmlns="http://schemas.openxmlformats.org/spreadsheetml/2006/main" count="6142" uniqueCount="1372">
  <si>
    <t>SmartyGrants Support and Training</t>
  </si>
  <si>
    <t>Phone: +61 3 9320 6888</t>
  </si>
  <si>
    <t>Document Version 1.0</t>
  </si>
  <si>
    <t>The SmartyGrants OData Data Dictionary provides a comprehensive listing of table and fields.</t>
  </si>
  <si>
    <t>Contents</t>
  </si>
  <si>
    <t>Description of tables included in the OData service.</t>
  </si>
  <si>
    <t xml:space="preserve">Entity Relationship Diagram for OData. </t>
  </si>
  <si>
    <t>Data Dictionary - For all tables in long format.</t>
  </si>
  <si>
    <t>Details for individual tables. See Table Index for list of tables and links.</t>
  </si>
  <si>
    <t>Description of field types.</t>
  </si>
  <si>
    <t>OData Table Summary</t>
  </si>
  <si>
    <t>The SmartyGrants OData service provides the below tables. Click the Dictionary Link for further information on each table.</t>
  </si>
  <si>
    <t>Table</t>
  </si>
  <si>
    <t>Dictionary Link</t>
  </si>
  <si>
    <t>Description</t>
  </si>
  <si>
    <t>Parent Table(s)</t>
  </si>
  <si>
    <t>Foreign Key</t>
  </si>
  <si>
    <t>ABN Details</t>
  </si>
  <si>
    <t>abn_details</t>
  </si>
  <si>
    <t>Australian Business Name lookup.</t>
  </si>
  <si>
    <t>Contact</t>
  </si>
  <si>
    <t>abn_details_id</t>
  </si>
  <si>
    <t>Address</t>
  </si>
  <si>
    <t>address</t>
  </si>
  <si>
    <t>Address information associated with a contact.</t>
  </si>
  <si>
    <t>contact_id</t>
  </si>
  <si>
    <t>Application</t>
  </si>
  <si>
    <t>application</t>
  </si>
  <si>
    <t>Details of a grant application submitted to a round.</t>
  </si>
  <si>
    <t>Round, Program</t>
  </si>
  <si>
    <t>round_id, program_id</t>
  </si>
  <si>
    <t>Bank</t>
  </si>
  <si>
    <t>bank</t>
  </si>
  <si>
    <t>Bank account details associated with a contact.</t>
  </si>
  <si>
    <t>Budget Period</t>
  </si>
  <si>
    <t>budget_period</t>
  </si>
  <si>
    <t>Budget and financial periods associated with an instance.</t>
  </si>
  <si>
    <t>Instance</t>
  </si>
  <si>
    <t>instance_id</t>
  </si>
  <si>
    <t>contact</t>
  </si>
  <si>
    <t>Contact information for individuals and organisations.</t>
  </si>
  <si>
    <t>Contact Field</t>
  </si>
  <si>
    <t>contact_field</t>
  </si>
  <si>
    <t>Custom fields associated with contacts.</t>
  </si>
  <si>
    <t>Contact Note</t>
  </si>
  <si>
    <t>contact_note</t>
  </si>
  <si>
    <t>File notes associated with a contact.</t>
  </si>
  <si>
    <t>Email</t>
  </si>
  <si>
    <t>email</t>
  </si>
  <si>
    <t>Email addresses associated with a contact.</t>
  </si>
  <si>
    <t>Form</t>
  </si>
  <si>
    <t>form</t>
  </si>
  <si>
    <t>Forms linked to a program.</t>
  </si>
  <si>
    <t>Program</t>
  </si>
  <si>
    <t>program_id</t>
  </si>
  <si>
    <t>Form Response</t>
  </si>
  <si>
    <t>form_response</t>
  </si>
  <si>
    <t>Forms which have been added to applications that are in progress or submitted. Contains data for only the most recently submitted version of a form response.</t>
  </si>
  <si>
    <t>Form, Application</t>
  </si>
  <si>
    <t>form_id, application_id</t>
  </si>
  <si>
    <t>Funding Allocation</t>
  </si>
  <si>
    <t>funding_allocation</t>
  </si>
  <si>
    <t>Funding allocation associated with an application.</t>
  </si>
  <si>
    <t>Application, Round</t>
  </si>
  <si>
    <t>application_id, round_id</t>
  </si>
  <si>
    <t>Grant Involvement</t>
  </si>
  <si>
    <t>grant_involvement</t>
  </si>
  <si>
    <t>Grant involvement of a contact in an application.</t>
  </si>
  <si>
    <t>Application, Contact</t>
  </si>
  <si>
    <t>application_id, contact_id</t>
  </si>
  <si>
    <t>instance</t>
  </si>
  <si>
    <t>SmartyGrants instance details.</t>
  </si>
  <si>
    <t>None</t>
  </si>
  <si>
    <t>Instance Data Status</t>
  </si>
  <si>
    <t>instance_data_status</t>
  </si>
  <si>
    <t>SmartyGrants instance data status information.</t>
  </si>
  <si>
    <t>Location Applicant Primary</t>
  </si>
  <si>
    <t>location_applicant_primary</t>
  </si>
  <si>
    <t>List of locations from the Applicant primary address</t>
  </si>
  <si>
    <t>application_id</t>
  </si>
  <si>
    <t>Location Application Project</t>
  </si>
  <si>
    <t>location_application_project</t>
  </si>
  <si>
    <t>List of locations from project location question(s) or standard fields</t>
  </si>
  <si>
    <t>Not Started Form  Response</t>
  </si>
  <si>
    <t>not_started_form_response</t>
  </si>
  <si>
    <t>Forms which have been added to applications but not yet started. Once a form response is started or submitted the data will update to the form_response table.</t>
  </si>
  <si>
    <t>NZ Charity</t>
  </si>
  <si>
    <t>nz_charity</t>
  </si>
  <si>
    <t>New Zealand charity details lookup.</t>
  </si>
  <si>
    <t>nz_charity_id</t>
  </si>
  <si>
    <t>NZ Company</t>
  </si>
  <si>
    <t>nz_company</t>
  </si>
  <si>
    <t>New Zealand company details lookup.</t>
  </si>
  <si>
    <t>nz_company_id</t>
  </si>
  <si>
    <t>Outcomes Domain</t>
  </si>
  <si>
    <t>outcomes_domain</t>
  </si>
  <si>
    <t>Outcomes Engine Domains associated with an Outcome or Metric.</t>
  </si>
  <si>
    <t>Outcomes Engine Outcomes</t>
  </si>
  <si>
    <t>outcomes_engine_metrics</t>
  </si>
  <si>
    <t>Responses to the Outcomes Engine Default Standard Section for Metrics.</t>
  </si>
  <si>
    <t>Outcomes Engine Metrics</t>
  </si>
  <si>
    <t>outcomes_engine_outcomes</t>
  </si>
  <si>
    <t>Responses to the Outcomes Engine Default Standard Section for Grantmaker Outcomes.</t>
  </si>
  <si>
    <t>Payee</t>
  </si>
  <si>
    <t>payee</t>
  </si>
  <si>
    <t>Payee details associated with a payment.</t>
  </si>
  <si>
    <t>Payment</t>
  </si>
  <si>
    <t>payee_contact_id</t>
  </si>
  <si>
    <t>payment</t>
  </si>
  <si>
    <t>Payment details.</t>
  </si>
  <si>
    <t>funding_allocation_id</t>
  </si>
  <si>
    <t>Phone</t>
  </si>
  <si>
    <t>phone</t>
  </si>
  <si>
    <t>Phone numbers associated with a contact.</t>
  </si>
  <si>
    <t>program</t>
  </si>
  <si>
    <t>Programs associated with an instance.</t>
  </si>
  <si>
    <t>Project Essential Detail</t>
  </si>
  <si>
    <t>project_essential_detail</t>
  </si>
  <si>
    <t>Reponses to default standard fields from the Project Essential Detail Cateogry</t>
  </si>
  <si>
    <t>Response</t>
  </si>
  <si>
    <t>response</t>
  </si>
  <si>
    <t>Response values from submitted form responses. Contains values and data from the most recently submitted version of a response.</t>
  </si>
  <si>
    <t>Application, Form</t>
  </si>
  <si>
    <t>application_id, form_id</t>
  </si>
  <si>
    <t>Round</t>
  </si>
  <si>
    <t>round</t>
  </si>
  <si>
    <t>Rounds associated with a program.</t>
  </si>
  <si>
    <t>Round Outcomes</t>
  </si>
  <si>
    <t>round_outcomes</t>
  </si>
  <si>
    <t>Outcomes Engine Outcomes associated with a round.</t>
  </si>
  <si>
    <t>round_id</t>
  </si>
  <si>
    <t>Section</t>
  </si>
  <si>
    <t>section</t>
  </si>
  <si>
    <t>Form section associated with a response.</t>
  </si>
  <si>
    <t>section_id</t>
  </si>
  <si>
    <t>Standard Field</t>
  </si>
  <si>
    <t>standard_field</t>
  </si>
  <si>
    <t>Standard field values of an application.</t>
  </si>
  <si>
    <t>Response, Application</t>
  </si>
  <si>
    <t>standard_field_id</t>
  </si>
  <si>
    <t>Standard Section</t>
  </si>
  <si>
    <t>standard_section</t>
  </si>
  <si>
    <t>Responses to a standard section in a form.</t>
  </si>
  <si>
    <t>Section, Application</t>
  </si>
  <si>
    <t>standard_section_id</t>
  </si>
  <si>
    <t>Task</t>
  </si>
  <si>
    <t>task</t>
  </si>
  <si>
    <t>Tasks associated with an application, program or instance.</t>
  </si>
  <si>
    <t>Application, Program, Instance</t>
  </si>
  <si>
    <t>application_id, program_id, instance_id</t>
  </si>
  <si>
    <t>Task Assignee</t>
  </si>
  <si>
    <t>task_assignee</t>
  </si>
  <si>
    <t>Task assignees.</t>
  </si>
  <si>
    <t>task_id</t>
  </si>
  <si>
    <t>Task Application</t>
  </si>
  <si>
    <t>task_application</t>
  </si>
  <si>
    <t>Tasks filtered to application tasks only.</t>
  </si>
  <si>
    <t>Task Application Assignee</t>
  </si>
  <si>
    <t>task_application_assignee</t>
  </si>
  <si>
    <t>Task assignees filtered to application tasks only.</t>
  </si>
  <si>
    <t>Task Instance</t>
  </si>
  <si>
    <t>task_instance</t>
  </si>
  <si>
    <t>Tasks in an instance not associated with a program or application.</t>
  </si>
  <si>
    <t>Task Instance Assignee</t>
  </si>
  <si>
    <t>task_instance_assignee</t>
  </si>
  <si>
    <t>Task assignees filtered to instance tasks only.</t>
  </si>
  <si>
    <t>Task Program</t>
  </si>
  <si>
    <t>task_program</t>
  </si>
  <si>
    <t>Tasks not associated with an application or instance.</t>
  </si>
  <si>
    <t>Task Program Assignee</t>
  </si>
  <si>
    <t>task_program_assignee</t>
  </si>
  <si>
    <t>Task assignees filtered to program tasks only.</t>
  </si>
  <si>
    <t>Unsubmitted Application</t>
  </si>
  <si>
    <t>unsubmitted_application</t>
  </si>
  <si>
    <t>Unsubmitted grant application details.</t>
  </si>
  <si>
    <t>Website</t>
  </si>
  <si>
    <t>website</t>
  </si>
  <si>
    <t>Website information associated with a contact.</t>
  </si>
  <si>
    <t>OData Entity Relationship Diagram</t>
  </si>
  <si>
    <t>Relationships between tables are provided below.</t>
  </si>
  <si>
    <t>Data Dictionary</t>
  </si>
  <si>
    <t>This table contains the data dictionary for the OData API.</t>
  </si>
  <si>
    <t>Variable</t>
  </si>
  <si>
    <t>Variable Name</t>
  </si>
  <si>
    <t>Type</t>
  </si>
  <si>
    <t>id</t>
  </si>
  <si>
    <t>ID</t>
  </si>
  <si>
    <t>Int64</t>
  </si>
  <si>
    <t>Unique identifier for the ABN details.</t>
  </si>
  <si>
    <t>active</t>
  </si>
  <si>
    <t>Active</t>
  </si>
  <si>
    <t>Boolean</t>
  </si>
  <si>
    <t>Indicates whether the ABN is active.</t>
  </si>
  <si>
    <t>ato_charity_type</t>
  </si>
  <si>
    <t>ATO Charity Type</t>
  </si>
  <si>
    <t>String</t>
  </si>
  <si>
    <t>Type of charity as classified by the Australian Tax Office.</t>
  </si>
  <si>
    <t>dgr_endorsed</t>
  </si>
  <si>
    <t>DGR Endorsed</t>
  </si>
  <si>
    <t>Indicates if the entity is endorsed as a Deductible Gift Recipient.</t>
  </si>
  <si>
    <t>entity_description</t>
  </si>
  <si>
    <t>Entity Description</t>
  </si>
  <si>
    <t>Description of the entity associated with the ABN.</t>
  </si>
  <si>
    <t>entity_type_code</t>
  </si>
  <si>
    <t>Entity Type Code</t>
  </si>
  <si>
    <t>Code representing the type of entity.</t>
  </si>
  <si>
    <t>fbt_exemption</t>
  </si>
  <si>
    <t>FBT Exemption</t>
  </si>
  <si>
    <t>Indicates if the entity is exempt from Fringe Benefits Tax.</t>
  </si>
  <si>
    <t>fbt_rebate</t>
  </si>
  <si>
    <t>FBT Rebate</t>
  </si>
  <si>
    <t>Indicates if the entity is eligible for a Fringe Benefits Tax rebate.</t>
  </si>
  <si>
    <t>gst</t>
  </si>
  <si>
    <t>GST</t>
  </si>
  <si>
    <t>Indicates if the entity is registered for Goods and Services Tax.</t>
  </si>
  <si>
    <t>gstc</t>
  </si>
  <si>
    <t>GSTC</t>
  </si>
  <si>
    <t>GST Concession - indicates if the entity is eligible for GST concessions.</t>
  </si>
  <si>
    <t>income_tax_exemption</t>
  </si>
  <si>
    <t>Income Tax Exemption</t>
  </si>
  <si>
    <t>Indicates if the entity is exempt from income tax.</t>
  </si>
  <si>
    <t>entity_name</t>
  </si>
  <si>
    <t>Entity Name</t>
  </si>
  <si>
    <t>Name of the entity associated with the ABN.</t>
  </si>
  <si>
    <t>main_business_location_postcode</t>
  </si>
  <si>
    <t>Main Business Location Postcode</t>
  </si>
  <si>
    <t>Postcode of the main business location.</t>
  </si>
  <si>
    <t>main_business_location_state</t>
  </si>
  <si>
    <t>Main Business Location State</t>
  </si>
  <si>
    <t>State of the main business location.</t>
  </si>
  <si>
    <t>asic_number</t>
  </si>
  <si>
    <t>ASIC Number</t>
  </si>
  <si>
    <t>Australian Se+D31curities and Investments Commission number.</t>
  </si>
  <si>
    <t>abn_status</t>
  </si>
  <si>
    <t>ABN Status</t>
  </si>
  <si>
    <t>Status of the ABN (e.g., active, cancelled).</t>
  </si>
  <si>
    <t>acnc_registration_date</t>
  </si>
  <si>
    <t>ACNC Registration Date</t>
  </si>
  <si>
    <t>Date</t>
  </si>
  <si>
    <t>Date of registration with the Australian Charities and Not-for-profits Commission.</t>
  </si>
  <si>
    <t>acnc_registered_charity</t>
  </si>
  <si>
    <t>ACNC Registered Charity</t>
  </si>
  <si>
    <t>Indicates if the entity is a registered charity with the ACNC.</t>
  </si>
  <si>
    <t>acnc_registry_updated</t>
  </si>
  <si>
    <t>ACNC Registry Updated</t>
  </si>
  <si>
    <t>Date when the ACNC registry was last updated for the entity.</t>
  </si>
  <si>
    <t>dgr_item_number</t>
  </si>
  <si>
    <t>DGR Item Number</t>
  </si>
  <si>
    <t>Deductible Gift Recipient item number.</t>
  </si>
  <si>
    <t>acnc_registration_status</t>
  </si>
  <si>
    <t>ACNC Registration Status</t>
  </si>
  <si>
    <t>Status of the ACNC registration.</t>
  </si>
  <si>
    <t>abn</t>
  </si>
  <si>
    <t>ABN</t>
  </si>
  <si>
    <t>Australian Business Number of the entity.</t>
  </si>
  <si>
    <t>Unique identifier for the address.</t>
  </si>
  <si>
    <t>Instance ID</t>
  </si>
  <si>
    <t>Unique identifier for the associated instance.</t>
  </si>
  <si>
    <t>address_line1</t>
  </si>
  <si>
    <t>Address Line 1</t>
  </si>
  <si>
    <t>First line of the address.</t>
  </si>
  <si>
    <t>address_line2</t>
  </si>
  <si>
    <t>Address Line 2</t>
  </si>
  <si>
    <t>Second line of the address (optional).</t>
  </si>
  <si>
    <t>type</t>
  </si>
  <si>
    <t>Type of address (e.g. Primary, Office, Other).</t>
  </si>
  <si>
    <t>country</t>
  </si>
  <si>
    <t>Country</t>
  </si>
  <si>
    <t>Country where the address is located.</t>
  </si>
  <si>
    <t>postcode</t>
  </si>
  <si>
    <t>Postcode</t>
  </si>
  <si>
    <t>Postcode of the address.</t>
  </si>
  <si>
    <t>state</t>
  </si>
  <si>
    <t>State</t>
  </si>
  <si>
    <t>State or territory of the address.</t>
  </si>
  <si>
    <t>suburb_locality</t>
  </si>
  <si>
    <t>Suburb/Locality</t>
  </si>
  <si>
    <t>Suburb or locality of the address.</t>
  </si>
  <si>
    <t>Contact ID</t>
  </si>
  <si>
    <t>Unique identifier of the contact associated with the address.</t>
  </si>
  <si>
    <t>applicant_full_name</t>
  </si>
  <si>
    <t>Applicant Full Name</t>
  </si>
  <si>
    <t>Full name of the applicant.</t>
  </si>
  <si>
    <t>applicant_type</t>
  </si>
  <si>
    <t>Applicant Type</t>
  </si>
  <si>
    <t>Type of the applicant (e.g., individual, organisation).</t>
  </si>
  <si>
    <t>applicant_title</t>
  </si>
  <si>
    <t>Applicant Title</t>
  </si>
  <si>
    <t>Title of the applicant (e.g., Mr., Ms., Dr.).</t>
  </si>
  <si>
    <t>applicant_first_name</t>
  </si>
  <si>
    <t>Applicant First Name</t>
  </si>
  <si>
    <t>First name of the applicant.</t>
  </si>
  <si>
    <t>applicant_last_name</t>
  </si>
  <si>
    <t>Applicant Last Name</t>
  </si>
  <si>
    <t>Last name of the applicant.</t>
  </si>
  <si>
    <t>Unique identifier for the application.</t>
  </si>
  <si>
    <t>public_id</t>
  </si>
  <si>
    <t>Public ID</t>
  </si>
  <si>
    <t>Public identifier for the application.</t>
  </si>
  <si>
    <t>Round ID</t>
  </si>
  <si>
    <t>Unique identifier for the application round.</t>
  </si>
  <si>
    <t>Program ID</t>
  </si>
  <si>
    <t>Unique identifier for the program associated with the application.</t>
  </si>
  <si>
    <t>date_submitted</t>
  </si>
  <si>
    <t>Date Submitted</t>
  </si>
  <si>
    <t>DateTimeOffset</t>
  </si>
  <si>
    <t>Date when the application was submitted.</t>
  </si>
  <si>
    <t>current_stage</t>
  </si>
  <si>
    <t>Current Stage</t>
  </si>
  <si>
    <t>Current stage of the application process.</t>
  </si>
  <si>
    <t>user_name</t>
  </si>
  <si>
    <t>User Name</t>
  </si>
  <si>
    <t>Name of the user associated with the application.</t>
  </si>
  <si>
    <t>user_email</t>
  </si>
  <si>
    <t>User Email</t>
  </si>
  <si>
    <t>Email address of the user associated with the application.</t>
  </si>
  <si>
    <t>user_organisation</t>
  </si>
  <si>
    <t>User Organisation</t>
  </si>
  <si>
    <t>Organisation of the user associated with the application.</t>
  </si>
  <si>
    <t>applicant_name</t>
  </si>
  <si>
    <t>Applicant Name</t>
  </si>
  <si>
    <t>Name of the applicant.</t>
  </si>
  <si>
    <t>applicant_email</t>
  </si>
  <si>
    <t>Applicant Email</t>
  </si>
  <si>
    <t>Email address of the applicant.</t>
  </si>
  <si>
    <t>applicant_organisation</t>
  </si>
  <si>
    <t>Applicant Organisation</t>
  </si>
  <si>
    <t>Organisation of the applicant.</t>
  </si>
  <si>
    <t>applicant_abn</t>
  </si>
  <si>
    <t>Applicant ABN</t>
  </si>
  <si>
    <t>Australian Business Number of the applicant.</t>
  </si>
  <si>
    <t>applicant_entity_type</t>
  </si>
  <si>
    <t>Applicant Entity Type</t>
  </si>
  <si>
    <t>Entity type of the applicant (e.g., company, individual).</t>
  </si>
  <si>
    <t>decision_funding_condition</t>
  </si>
  <si>
    <t>Decision Funding Condition</t>
  </si>
  <si>
    <t>Funding condition associated with the decision.</t>
  </si>
  <si>
    <t>decision</t>
  </si>
  <si>
    <t>Decision</t>
  </si>
  <si>
    <t>Decision made on the application (e.g., approved, rejected).</t>
  </si>
  <si>
    <t>decision_date</t>
  </si>
  <si>
    <t>Decision Date</t>
  </si>
  <si>
    <t>Date when the decision was made.</t>
  </si>
  <si>
    <t>decision_internal_comments</t>
  </si>
  <si>
    <t>Decision Internal Comments</t>
  </si>
  <si>
    <t>Internal comments related to the decision.</t>
  </si>
  <si>
    <t>decision_external_comments</t>
  </si>
  <si>
    <t>Decision External Comments</t>
  </si>
  <si>
    <t>External comments related to the decision.</t>
  </si>
  <si>
    <t>total_allocated</t>
  </si>
  <si>
    <t>Total Allocated</t>
  </si>
  <si>
    <t>Decimal</t>
  </si>
  <si>
    <t>Total amount of funds allocated.</t>
  </si>
  <si>
    <t>total_scheduled</t>
  </si>
  <si>
    <t>Total Scheduled</t>
  </si>
  <si>
    <t>Total amount of funds scheduled for payment.</t>
  </si>
  <si>
    <t>total_paid</t>
  </si>
  <si>
    <t>Total Paid</t>
  </si>
  <si>
    <t>Total amount of funds paid out.</t>
  </si>
  <si>
    <t>total_approved</t>
  </si>
  <si>
    <t>Total Approved</t>
  </si>
  <si>
    <t>Total amount of funds approved.</t>
  </si>
  <si>
    <t>total_returned</t>
  </si>
  <si>
    <t>Total Returned</t>
  </si>
  <si>
    <t>Total amount of funds returned.</t>
  </si>
  <si>
    <t>total_cancelled</t>
  </si>
  <si>
    <t>Total Cancelled</t>
  </si>
  <si>
    <t>Total amount of funds cancelled.</t>
  </si>
  <si>
    <t>net_paid</t>
  </si>
  <si>
    <t>Net Paid</t>
  </si>
  <si>
    <t>Net amount of funds paid out.</t>
  </si>
  <si>
    <t>allocation_available</t>
  </si>
  <si>
    <t>Allocation Available</t>
  </si>
  <si>
    <t>Amount of funds available for allocation.</t>
  </si>
  <si>
    <t>application_count</t>
  </si>
  <si>
    <t>Application Count</t>
  </si>
  <si>
    <t>Count of applications.</t>
  </si>
  <si>
    <t>ABN Details ID</t>
  </si>
  <si>
    <t>Unique identifier for the Australian Business Number details.</t>
  </si>
  <si>
    <t>total_pending</t>
  </si>
  <si>
    <t>Total Pending</t>
  </si>
  <si>
    <t>Total amount of funds pending approval.</t>
  </si>
  <si>
    <t>days_between_decision_and_first_payment</t>
  </si>
  <si>
    <t>Days Between Decision and First Payment</t>
  </si>
  <si>
    <t>Number of days between decision and first payment.</t>
  </si>
  <si>
    <t>days_between_decision_and_last_payment</t>
  </si>
  <si>
    <t>Days Between Decision and Last Payment</t>
  </si>
  <si>
    <t>Number of days between decision and last payment.</t>
  </si>
  <si>
    <t>days_between_submission_and_acquittal</t>
  </si>
  <si>
    <t>Days Between Submission and Acquittal</t>
  </si>
  <si>
    <t>Number of days between submission and acquittal.</t>
  </si>
  <si>
    <t>decision_original_amount_approved</t>
  </si>
  <si>
    <t>Decision Original Amount Approved</t>
  </si>
  <si>
    <t>Original amount approved in the decision.</t>
  </si>
  <si>
    <t>count_applications_approved</t>
  </si>
  <si>
    <t>Count Applications Approved</t>
  </si>
  <si>
    <t>Count of applications approved.</t>
  </si>
  <si>
    <t>count_applications_decision_recorded</t>
  </si>
  <si>
    <t>Count Applications Decision Recorded</t>
  </si>
  <si>
    <t>Count of applications with decision recorded.</t>
  </si>
  <si>
    <t>Unique identifier for the bank record.</t>
  </si>
  <si>
    <t>account_name</t>
  </si>
  <si>
    <t>Account Name</t>
  </si>
  <si>
    <t>Name of the bank account holder.</t>
  </si>
  <si>
    <t>bsb</t>
  </si>
  <si>
    <t>BSB</t>
  </si>
  <si>
    <t>Bank State Branch number (BSB) for the bank account.</t>
  </si>
  <si>
    <t>account_number</t>
  </si>
  <si>
    <t>Account Number</t>
  </si>
  <si>
    <t>Bank account number.</t>
  </si>
  <si>
    <t>bank_account_country</t>
  </si>
  <si>
    <t>Bank Account Country</t>
  </si>
  <si>
    <t>Country where the bank account is held.</t>
  </si>
  <si>
    <t>Type of bank account (e.g., Primary).</t>
  </si>
  <si>
    <t>Unique identifier of the contact associated with the bank account.</t>
  </si>
  <si>
    <t>Unique identifier for the contact.</t>
  </si>
  <si>
    <t>full_name</t>
  </si>
  <si>
    <t>Full Name</t>
  </si>
  <si>
    <t>Full name (First and Last) of the contact.</t>
  </si>
  <si>
    <t>organisation_name</t>
  </si>
  <si>
    <t>Organisation Name</t>
  </si>
  <si>
    <t>Name of the organisation the contact is associated with.</t>
  </si>
  <si>
    <t>title</t>
  </si>
  <si>
    <t>Title</t>
  </si>
  <si>
    <t>Title of the contact, such as Mr., Ms., Dr., etc.</t>
  </si>
  <si>
    <t>first_name</t>
  </si>
  <si>
    <t>First Name</t>
  </si>
  <si>
    <t>First name of the contact.</t>
  </si>
  <si>
    <t>last_name</t>
  </si>
  <si>
    <t>Last Name</t>
  </si>
  <si>
    <t>Last name of the contact.</t>
  </si>
  <si>
    <t>department_name</t>
  </si>
  <si>
    <t>Department Name</t>
  </si>
  <si>
    <t>Name of the department the contact belongs to.</t>
  </si>
  <si>
    <t>position</t>
  </si>
  <si>
    <t>Position</t>
  </si>
  <si>
    <t>Position or job title of the contact within the organisation.</t>
  </si>
  <si>
    <t>primary_full_address</t>
  </si>
  <si>
    <t>Primary Address</t>
  </si>
  <si>
    <t>Full primary address of the contact.</t>
  </si>
  <si>
    <t>primary_phone</t>
  </si>
  <si>
    <t>Primary Phone</t>
  </si>
  <si>
    <t>Primary phone number of the contact.</t>
  </si>
  <si>
    <t>primary_email</t>
  </si>
  <si>
    <t>Primary Email</t>
  </si>
  <si>
    <t>Primary email address of the contact.</t>
  </si>
  <si>
    <t>primary_website</t>
  </si>
  <si>
    <t>Primary Website</t>
  </si>
  <si>
    <t>Primary website associated with the contact.</t>
  </si>
  <si>
    <t>New Zealand Company ID</t>
  </si>
  <si>
    <t>Unique identifier for a company registered in New Zealand.</t>
  </si>
  <si>
    <t>New Zealand Charity ID</t>
  </si>
  <si>
    <t>Unique identifier for a registered charity in New Zealand.</t>
  </si>
  <si>
    <t>contact_type</t>
  </si>
  <si>
    <t>Contact Type</t>
  </si>
  <si>
    <t>Specifies the type of contact, e.g. Individual, Organisation.</t>
  </si>
  <si>
    <t>parent_organisation</t>
  </si>
  <si>
    <t>Parent Organisation</t>
  </si>
  <si>
    <t>Name of the parent organisation associated with the contact.</t>
  </si>
  <si>
    <t>parent_contact_email</t>
  </si>
  <si>
    <t>Parent Contact Email</t>
  </si>
  <si>
    <t>Email address of the contact person in the parent organisation.</t>
  </si>
  <si>
    <t>Australian Business Number of the organisation or individual contact.</t>
  </si>
  <si>
    <t>crn</t>
  </si>
  <si>
    <t>CRN</t>
  </si>
  <si>
    <t>Customer Reference Number associated with the contact.</t>
  </si>
  <si>
    <t>nzbn</t>
  </si>
  <si>
    <t>NZBN</t>
  </si>
  <si>
    <t>New Zealand Business Number associated with the contact.</t>
  </si>
  <si>
    <t>Unique identifier for the contact field.</t>
  </si>
  <si>
    <t>Unique identifier of the contact associated with the field.</t>
  </si>
  <si>
    <t>field_key</t>
  </si>
  <si>
    <t>Field Key</t>
  </si>
  <si>
    <t>Key for the contact field.</t>
  </si>
  <si>
    <t>field_name</t>
  </si>
  <si>
    <t>Field Name</t>
  </si>
  <si>
    <t>Name of the contact field.</t>
  </si>
  <si>
    <t>field_value</t>
  </si>
  <si>
    <t>Field Value</t>
  </si>
  <si>
    <t>Value of the contact field.</t>
  </si>
  <si>
    <t>data_type</t>
  </si>
  <si>
    <t>Data Type</t>
  </si>
  <si>
    <t>Data type of the contact field.</t>
  </si>
  <si>
    <t>field_numeric_value</t>
  </si>
  <si>
    <t>Field Numeric Value</t>
  </si>
  <si>
    <t>Numeric value of the contact field.</t>
  </si>
  <si>
    <t>field_date_value</t>
  </si>
  <si>
    <t>Field Date Value</t>
  </si>
  <si>
    <t>Date value of the contact field.</t>
  </si>
  <si>
    <t>field_multi_value</t>
  </si>
  <si>
    <t>Field Multi Value</t>
  </si>
  <si>
    <t>Collection of values for the contact field.</t>
  </si>
  <si>
    <t>Unique identifier for the email record.</t>
  </si>
  <si>
    <t>email_address</t>
  </si>
  <si>
    <t>Email Address</t>
  </si>
  <si>
    <t>Email address of the contact.</t>
  </si>
  <si>
    <t>Email Type</t>
  </si>
  <si>
    <t>Type of email address (e.g., Primary, Office).</t>
  </si>
  <si>
    <t>Unique identifier of the contact associated with the email.</t>
  </si>
  <si>
    <t>Unique identifier for the form.</t>
  </si>
  <si>
    <t>name</t>
  </si>
  <si>
    <t>Name</t>
  </si>
  <si>
    <t>Name of the form.</t>
  </si>
  <si>
    <t>form_purpose</t>
  </si>
  <si>
    <t>Form Purpose</t>
  </si>
  <si>
    <t>Purpose of the form, e.g. Application, Assessment, Acquittal.</t>
  </si>
  <si>
    <t>created_date</t>
  </si>
  <si>
    <t>Created Date</t>
  </si>
  <si>
    <t>Date and time when the form was created.</t>
  </si>
  <si>
    <t>last_update_date</t>
  </si>
  <si>
    <t>Last Update Date</t>
  </si>
  <si>
    <t>Date and time when the form was last updated.</t>
  </si>
  <si>
    <t>Unique identifier for the program associated with the form.</t>
  </si>
  <si>
    <t>Unique identifier for the funding allocation.</t>
  </si>
  <si>
    <t>Application ID</t>
  </si>
  <si>
    <t>Unique identifier for the associated application.</t>
  </si>
  <si>
    <t>Unique identifier for the funding round.</t>
  </si>
  <si>
    <t>Unique identifier for the associated program.</t>
  </si>
  <si>
    <t>budget_period_id</t>
  </si>
  <si>
    <t>Budget Period ID</t>
  </si>
  <si>
    <t>Unique identifier for the budget period.</t>
  </si>
  <si>
    <t>funding_allocation_notes</t>
  </si>
  <si>
    <t>Funding Allocation Notes</t>
  </si>
  <si>
    <t>Notes regarding the funding allocation.</t>
  </si>
  <si>
    <t>funding_allocation_amount</t>
  </si>
  <si>
    <t>Funding Allocation Amount</t>
  </si>
  <si>
    <t>Amount allocated for funding.</t>
  </si>
  <si>
    <t>funding_allocation_conditional_flag</t>
  </si>
  <si>
    <t>Funding Allocation Conditional Flag</t>
  </si>
  <si>
    <t>Indicates if the funding allocation is conditional.</t>
  </si>
  <si>
    <t>funding_allocation_available_amount</t>
  </si>
  <si>
    <t>Funding Allocation Available Amount</t>
  </si>
  <si>
    <t>Available amount for funding allocation.</t>
  </si>
  <si>
    <t>Unique identifier for the grant involvement.</t>
  </si>
  <si>
    <t>Unique identifier of the contact involved with the grant.</t>
  </si>
  <si>
    <t>Grant involvement e.g. Applicant, Project Partner, Parent/Guardian.</t>
  </si>
  <si>
    <t>Unique identifier for the instance.</t>
  </si>
  <si>
    <t>Name of the instance.</t>
  </si>
  <si>
    <t>time_zone</t>
  </si>
  <si>
    <t>Time Zone</t>
  </si>
  <si>
    <t>Time zone associated with the instance.</t>
  </si>
  <si>
    <t>subscription_type</t>
  </si>
  <si>
    <t>Subscription Type</t>
  </si>
  <si>
    <t>Type of subscription associated with the instance.</t>
  </si>
  <si>
    <t xml:space="preserve"> Instance ID</t>
  </si>
  <si>
    <t xml:space="preserve"> Int64</t>
  </si>
  <si>
    <t xml:space="preserve"> The ID for the specific instance</t>
  </si>
  <si>
    <t>last_built</t>
  </si>
  <si>
    <t xml:space="preserve"> Last Built</t>
  </si>
  <si>
    <t xml:space="preserve"> DateTimeOffset</t>
  </si>
  <si>
    <t xml:space="preserve"> The date and time the instance was last rebuilt.</t>
  </si>
  <si>
    <t>last_refreshed</t>
  </si>
  <si>
    <t xml:space="preserve"> Last Refreshed</t>
  </si>
  <si>
    <t xml:space="preserve"> The date and time the instance data was last refreshed.</t>
  </si>
  <si>
    <t>contact_note_id</t>
  </si>
  <si>
    <t>Contact Note ID</t>
  </si>
  <si>
    <t>Unique identifier for the contact note.</t>
  </si>
  <si>
    <t>Date and time when the note was created.</t>
  </si>
  <si>
    <t>Date and time when the note was last updated.</t>
  </si>
  <si>
    <t>date</t>
  </si>
  <si>
    <t>Date of the note.</t>
  </si>
  <si>
    <t>note_text</t>
  </si>
  <si>
    <t>Note Text</t>
  </si>
  <si>
    <t>Text of the contact note.</t>
  </si>
  <si>
    <t>user_id</t>
  </si>
  <si>
    <t>User ID</t>
  </si>
  <si>
    <t>Unique identifier for the user who created the note.</t>
  </si>
  <si>
    <t>show_as_system</t>
  </si>
  <si>
    <t>Show as System</t>
  </si>
  <si>
    <t>Indicates if the note should be shown as a system note.</t>
  </si>
  <si>
    <t>extended_text</t>
  </si>
  <si>
    <t>Extended Text</t>
  </si>
  <si>
    <t>Extended text of the contact note.</t>
  </si>
  <si>
    <t>external_email_id</t>
  </si>
  <si>
    <t>External Email ID</t>
  </si>
  <si>
    <t>Unique identifier for the external email associated with the note.</t>
  </si>
  <si>
    <t>Unique identifier of the contact associated with the note.</t>
  </si>
  <si>
    <t>file_names</t>
  </si>
  <si>
    <t>File Names</t>
  </si>
  <si>
    <t>Collection of file names associated with the contact note.</t>
  </si>
  <si>
    <t>Unique identifier for the form response.</t>
  </si>
  <si>
    <t>Reference to the specific form instance.</t>
  </si>
  <si>
    <t>ID of the round the form belongs to.</t>
  </si>
  <si>
    <t>ID of the associated program.</t>
  </si>
  <si>
    <t>ID of the linked application.</t>
  </si>
  <si>
    <t>form_id</t>
  </si>
  <si>
    <t>Form ID</t>
  </si>
  <si>
    <t>ID of the form template.</t>
  </si>
  <si>
    <t>version_number</t>
  </si>
  <si>
    <t>Version Number</t>
  </si>
  <si>
    <t>Version number of the form.</t>
  </si>
  <si>
    <t>deleted</t>
  </si>
  <si>
    <t>Deleted</t>
  </si>
  <si>
    <t>Indicates whether the form is marked as deleted.</t>
  </si>
  <si>
    <t>Timestamp when the response was created.</t>
  </si>
  <si>
    <t>submitted_date</t>
  </si>
  <si>
    <t>Submitted Date</t>
  </si>
  <si>
    <t>Timestamp when the response was submitted.</t>
  </si>
  <si>
    <t>status</t>
  </si>
  <si>
    <t>Status</t>
  </si>
  <si>
    <t>Current status of the form response.</t>
  </si>
  <si>
    <t>purpose</t>
  </si>
  <si>
    <t>Purpose</t>
  </si>
  <si>
    <t>Purpose or intent of the form submission.</t>
  </si>
  <si>
    <t>access</t>
  </si>
  <si>
    <t>Access</t>
  </si>
  <si>
    <t>Access level or visibility of the form response.</t>
  </si>
  <si>
    <t>decision_id</t>
  </si>
  <si>
    <t>Decision ID</t>
  </si>
  <si>
    <t>ID of the related decision record.</t>
  </si>
  <si>
    <t>variation_decision</t>
  </si>
  <si>
    <t>Variation Decision</t>
  </si>
  <si>
    <t>Decision made about any variations requested.</t>
  </si>
  <si>
    <t>Date the decision was made.</t>
  </si>
  <si>
    <t>internal_comments</t>
  </si>
  <si>
    <t>Internal Comments</t>
  </si>
  <si>
    <t>Internal comments related to the form.</t>
  </si>
  <si>
    <t>external_comments</t>
  </si>
  <si>
    <t>External Comments</t>
  </si>
  <si>
    <t>External comments visible to applicants.</t>
  </si>
  <si>
    <t>variation_id</t>
  </si>
  <si>
    <t>Variation ID</t>
  </si>
  <si>
    <t xml:space="preserve"> if applicable.</t>
  </si>
  <si>
    <t>ID of the variation record</t>
  </si>
  <si>
    <t>date_due</t>
  </si>
  <si>
    <t>Date Due</t>
  </si>
  <si>
    <t>Due date for submitting the form response.</t>
  </si>
  <si>
    <t>date_due_tz</t>
  </si>
  <si>
    <t>Date Due TZ</t>
  </si>
  <si>
    <t>Time zone for the due date.</t>
  </si>
  <si>
    <t>date_due_status</t>
  </si>
  <si>
    <t>Date Due Status</t>
  </si>
  <si>
    <t>Status indicator of the due date.</t>
  </si>
  <si>
    <t>date_due_status_text</t>
  </si>
  <si>
    <t>Date Due Status Text</t>
  </si>
  <si>
    <t>Human-readable status of the due date.</t>
  </si>
  <si>
    <t>created_user_id</t>
  </si>
  <si>
    <t>Created User ID</t>
  </si>
  <si>
    <t>User ID of the person who created the response.</t>
  </si>
  <si>
    <t>submitted_user_id</t>
  </si>
  <si>
    <t>Submitted User ID</t>
  </si>
  <si>
    <t>User ID of the person who submitted the response.</t>
  </si>
  <si>
    <t>last_saved_user_id</t>
  </si>
  <si>
    <t>Last Saved User ID</t>
  </si>
  <si>
    <t>User ID of the person who last saved the form.</t>
  </si>
  <si>
    <t>Unique identifier for the NZ charity.</t>
  </si>
  <si>
    <t>Charity Registration Number.</t>
  </si>
  <si>
    <t>Name of the charity.</t>
  </si>
  <si>
    <t>date_time_retrieved</t>
  </si>
  <si>
    <t>Date Time Retrieved</t>
  </si>
  <si>
    <t>Date and time when the data was retrieved.</t>
  </si>
  <si>
    <t>other_names</t>
  </si>
  <si>
    <t>Other Names</t>
  </si>
  <si>
    <t>Other names the charity is known by.</t>
  </si>
  <si>
    <t>date_registered</t>
  </si>
  <si>
    <t>Date Registered</t>
  </si>
  <si>
    <t>Date when the charity was registered.</t>
  </si>
  <si>
    <t>registration_status</t>
  </si>
  <si>
    <t>Registration Status</t>
  </si>
  <si>
    <t>Registration status of the charity.</t>
  </si>
  <si>
    <t>telephone</t>
  </si>
  <si>
    <t>Telephone</t>
  </si>
  <si>
    <t>Telephone number of the charity.</t>
  </si>
  <si>
    <t>fax</t>
  </si>
  <si>
    <t>Fax</t>
  </si>
  <si>
    <t>Fax number of the charity.</t>
  </si>
  <si>
    <t>Email address of the charity.</t>
  </si>
  <si>
    <t>Website of the charity.</t>
  </si>
  <si>
    <t>Status of the charity.</t>
  </si>
  <si>
    <t>street_address_line1</t>
  </si>
  <si>
    <t>Street Address Line 1</t>
  </si>
  <si>
    <t>First line of the street address.</t>
  </si>
  <si>
    <t>street_address_line2</t>
  </si>
  <si>
    <t>Street Address Line 2</t>
  </si>
  <si>
    <t>Second line of the street address (optional).</t>
  </si>
  <si>
    <t>street_address_country</t>
  </si>
  <si>
    <t>Street Address Country</t>
  </si>
  <si>
    <t>Country of the street address.</t>
  </si>
  <si>
    <t>street_address_postcode</t>
  </si>
  <si>
    <t>Street Address Postcode</t>
  </si>
  <si>
    <t>Postcode of the street address.</t>
  </si>
  <si>
    <t>street_address_city</t>
  </si>
  <si>
    <t>Street Address City</t>
  </si>
  <si>
    <t>City of the street address.</t>
  </si>
  <si>
    <t>street_address_suburb</t>
  </si>
  <si>
    <t>Street Address Suburb</t>
  </si>
  <si>
    <t>Suburb of the street address.</t>
  </si>
  <si>
    <t>postal_address_line1</t>
  </si>
  <si>
    <t>Postal Address Line 1</t>
  </si>
  <si>
    <t>First line of the postal address.</t>
  </si>
  <si>
    <t>postal_address_line2</t>
  </si>
  <si>
    <t>Postal Address Line 2</t>
  </si>
  <si>
    <t>Second line of the postal address (optional).</t>
  </si>
  <si>
    <t>postal_address_country</t>
  </si>
  <si>
    <t>Postal Address Country</t>
  </si>
  <si>
    <t>Country of the postal address.</t>
  </si>
  <si>
    <t>postal_address_postcode</t>
  </si>
  <si>
    <t>Postal Address Postcode</t>
  </si>
  <si>
    <t>Postcode of the postal address.</t>
  </si>
  <si>
    <t>postal_address_city</t>
  </si>
  <si>
    <t>Postal Address City</t>
  </si>
  <si>
    <t>City of the postal address.</t>
  </si>
  <si>
    <t>postal_address_suburb</t>
  </si>
  <si>
    <t>Postal Address Suburb</t>
  </si>
  <si>
    <t>Suburb of the postal address.</t>
  </si>
  <si>
    <t>Unique identifier for the NZ company.</t>
  </si>
  <si>
    <t>src_reg_id</t>
  </si>
  <si>
    <t>Source Registration ID</t>
  </si>
  <si>
    <t>Source registration ID for the company.</t>
  </si>
  <si>
    <t>Name of the company.</t>
  </si>
  <si>
    <t>registration_date</t>
  </si>
  <si>
    <t>Registration Date</t>
  </si>
  <si>
    <t>Date when the company was registered.</t>
  </si>
  <si>
    <t>entity_status</t>
  </si>
  <si>
    <t>Entity Status</t>
  </si>
  <si>
    <t>Status of the company entity.</t>
  </si>
  <si>
    <t>entity_type</t>
  </si>
  <si>
    <t>Entity Type</t>
  </si>
  <si>
    <t>Type of the company entity.</t>
  </si>
  <si>
    <t>Status of the company.</t>
  </si>
  <si>
    <t>New Zealand Business Number of the company.</t>
  </si>
  <si>
    <t>registered_address_line1</t>
  </si>
  <si>
    <t>Registered Address Line 1</t>
  </si>
  <si>
    <t>First line of the registered address.</t>
  </si>
  <si>
    <t>registered_address_line2</t>
  </si>
  <si>
    <t>Registered Address Line 2</t>
  </si>
  <si>
    <t>Second line of the registered address (optional).</t>
  </si>
  <si>
    <t>registered_country</t>
  </si>
  <si>
    <t>Registered Country</t>
  </si>
  <si>
    <t>Country of the registered address.</t>
  </si>
  <si>
    <t>registered_postcode</t>
  </si>
  <si>
    <t>Registered Postcode</t>
  </si>
  <si>
    <t>Postcode of the registered address.</t>
  </si>
  <si>
    <t>registered_state</t>
  </si>
  <si>
    <t>Registered State</t>
  </si>
  <si>
    <t>State of the registered address.</t>
  </si>
  <si>
    <t>registered_suburb_locality</t>
  </si>
  <si>
    <t>Registered Suburb/Locality</t>
  </si>
  <si>
    <t>Suburb or locality of the registered address.</t>
  </si>
  <si>
    <t>office_address_line1</t>
  </si>
  <si>
    <t>Office Address Line 1</t>
  </si>
  <si>
    <t>First line of the office address.</t>
  </si>
  <si>
    <t>office_address_line2</t>
  </si>
  <si>
    <t>Office Address Line 2</t>
  </si>
  <si>
    <t>Second line of the office address (optional).</t>
  </si>
  <si>
    <t>office_country</t>
  </si>
  <si>
    <t>Office Country</t>
  </si>
  <si>
    <t>Country of the office address.</t>
  </si>
  <si>
    <t>office_postcode</t>
  </si>
  <si>
    <t>Office Postcode</t>
  </si>
  <si>
    <t>Postcode of the office address.</t>
  </si>
  <si>
    <t>office_state</t>
  </si>
  <si>
    <t>Office State</t>
  </si>
  <si>
    <t>State of the office address.</t>
  </si>
  <si>
    <t>office_suburb_locality</t>
  </si>
  <si>
    <t>Office Suburb/Locality</t>
  </si>
  <si>
    <t>Suburb or locality of the office address.</t>
  </si>
  <si>
    <t>Unique identifier for the payee.</t>
  </si>
  <si>
    <t>Full name (First and Last) of the payee.</t>
  </si>
  <si>
    <t>Name of the organisation the payee is associated with.</t>
  </si>
  <si>
    <t>Title of the payee, such as Mr., Ms., Dr., etc.</t>
  </si>
  <si>
    <t>First name of the payee.</t>
  </si>
  <si>
    <t>Last name of the payee.</t>
  </si>
  <si>
    <t>Name of the department the payee belongs to.</t>
  </si>
  <si>
    <t>Position or job title of the payee within the organisation.</t>
  </si>
  <si>
    <t>Full primary address of the payee.</t>
  </si>
  <si>
    <t>Primary phone number of the payee.</t>
  </si>
  <si>
    <t>Primary email address of the payee.</t>
  </si>
  <si>
    <t>Primary website associated with the payee.</t>
  </si>
  <si>
    <t>Name of the parent organisation associated with the payee.</t>
  </si>
  <si>
    <t>Australian Business Number of the organisation or individual payee.</t>
  </si>
  <si>
    <t>Customer Reference Number associated with the payee.</t>
  </si>
  <si>
    <t>New Zealand Business Number associated with the payee.</t>
  </si>
  <si>
    <t>Unique identifier for the payment.</t>
  </si>
  <si>
    <t>Funding Allocation ID</t>
  </si>
  <si>
    <t>Payee Contact ID</t>
  </si>
  <si>
    <t>Unique identifier of the payee contact associated with the payment.</t>
  </si>
  <si>
    <t>amount</t>
  </si>
  <si>
    <t>Amount</t>
  </si>
  <si>
    <t>Amount of the payment.</t>
  </si>
  <si>
    <t>schedule_date</t>
  </si>
  <si>
    <t>Schedule Date</t>
  </si>
  <si>
    <t>Date when the payment is scheduled.</t>
  </si>
  <si>
    <t>paid_date</t>
  </si>
  <si>
    <t>Paid Date</t>
  </si>
  <si>
    <t>Date when the payment was made.</t>
  </si>
  <si>
    <t>Status of the payment (e.g., Paid, Approved, Scheduled).</t>
  </si>
  <si>
    <t>last_action_date</t>
  </si>
  <si>
    <t>Last Action Date</t>
  </si>
  <si>
    <t>Date of the last action taken on the payment.</t>
  </si>
  <si>
    <t>approved_amount</t>
  </si>
  <si>
    <t>Approved Amount</t>
  </si>
  <si>
    <t>Amount approved for the payment.</t>
  </si>
  <si>
    <t>scheduled_amount</t>
  </si>
  <si>
    <t>Scheduled Amount</t>
  </si>
  <si>
    <t>Amount scheduled for the payment.</t>
  </si>
  <si>
    <t>pending_amount</t>
  </si>
  <si>
    <t>Pending Amount</t>
  </si>
  <si>
    <t>Amount pending for the payment.</t>
  </si>
  <si>
    <t>paid_amount</t>
  </si>
  <si>
    <t>Paid Amount</t>
  </si>
  <si>
    <t>Amount actually paid.</t>
  </si>
  <si>
    <t>returned_amount</t>
  </si>
  <si>
    <t>Returned Amount</t>
  </si>
  <si>
    <t>Amount returned from the payment.</t>
  </si>
  <si>
    <t>cancelled_amount</t>
  </si>
  <si>
    <t>Cancelled Amount</t>
  </si>
  <si>
    <t>Amount cancelled from the payment.</t>
  </si>
  <si>
    <t>Unique identifier for the budget period associated with the payment.</t>
  </si>
  <si>
    <t>milestone_activity_desc</t>
  </si>
  <si>
    <t>Milestone Activity Description</t>
  </si>
  <si>
    <t>The description of the milestone activity that is associated with this payment.</t>
  </si>
  <si>
    <t>Unique identifier for the phone record.</t>
  </si>
  <si>
    <t>Phone number.</t>
  </si>
  <si>
    <t>Type of phone number (e.g., mobile, home, work).</t>
  </si>
  <si>
    <t>Unique identifier of the contact associated with the phone number.</t>
  </si>
  <si>
    <t>Unique identifier for the program.</t>
  </si>
  <si>
    <t>Name of the program.</t>
  </si>
  <si>
    <t>archived</t>
  </si>
  <si>
    <t>Archived</t>
  </si>
  <si>
    <t>Indicates if the program is archived.</t>
  </si>
  <si>
    <t>Unique identifier for the response.</t>
  </si>
  <si>
    <t>Unique identifier for the associated form.</t>
  </si>
  <si>
    <t>response_public_id</t>
  </si>
  <si>
    <t>Response Public ID</t>
  </si>
  <si>
    <t>Public identifier for the response.</t>
  </si>
  <si>
    <t>Version number of the response.</t>
  </si>
  <si>
    <t>Key for the field in the response.</t>
  </si>
  <si>
    <t>Name of the field in the response.</t>
  </si>
  <si>
    <t>Value of the field in the response.</t>
  </si>
  <si>
    <t>Standard Field ID</t>
  </si>
  <si>
    <t>Unique identifier for the standard field.</t>
  </si>
  <si>
    <t>Data type of the field.</t>
  </si>
  <si>
    <t>Section ID</t>
  </si>
  <si>
    <t>Unique identifier for the section of the form.</t>
  </si>
  <si>
    <t>row_id</t>
  </si>
  <si>
    <t>Row ID</t>
  </si>
  <si>
    <t>Unique identifier for the row in the form.</t>
  </si>
  <si>
    <t>Date and time when the response was submitted.</t>
  </si>
  <si>
    <t>Numeric value of the field in the response.</t>
  </si>
  <si>
    <t>Date value of the field in the response.</t>
  </si>
  <si>
    <t>Collection of values for the field in the response.</t>
  </si>
  <si>
    <t>form_response_id</t>
  </si>
  <si>
    <t>Form Response ID</t>
  </si>
  <si>
    <t>question_type</t>
  </si>
  <si>
    <t>Question Type</t>
  </si>
  <si>
    <t>Indicates the question type of the standard field.</t>
  </si>
  <si>
    <t>Unique identifier for the round.</t>
  </si>
  <si>
    <t>Name of the round.</t>
  </si>
  <si>
    <t>closing_date</t>
  </si>
  <si>
    <t>Closing Date</t>
  </si>
  <si>
    <t>Closing date of the round.</t>
  </si>
  <si>
    <t>Indicates if the round is archived.</t>
  </si>
  <si>
    <t>Access level or type for the round.</t>
  </si>
  <si>
    <t>funding_target</t>
  </si>
  <si>
    <t>Funding Target</t>
  </si>
  <si>
    <t>Indicates if there is a funding target.</t>
  </si>
  <si>
    <t>status_after_publish</t>
  </si>
  <si>
    <t>Status After Publish</t>
  </si>
  <si>
    <t>Status of the round after it is published, e.g. Open, Closed.</t>
  </si>
  <si>
    <t>opening_date</t>
  </si>
  <si>
    <t>Opening Date</t>
  </si>
  <si>
    <t>Opening date of the round.</t>
  </si>
  <si>
    <t>opening_datetz</t>
  </si>
  <si>
    <t>Opening Date Time Zone</t>
  </si>
  <si>
    <t>Time zone for the opening date.</t>
  </si>
  <si>
    <t>closing_datetz</t>
  </si>
  <si>
    <t>Closing Date Time Zone</t>
  </si>
  <si>
    <t>Time zone for the closing date.</t>
  </si>
  <si>
    <t>Status of the round (e.g., Published, Unpublished).</t>
  </si>
  <si>
    <t>Unique identifier for the section.</t>
  </si>
  <si>
    <t>Standard Section ID</t>
  </si>
  <si>
    <t>Unique identifier for the standard section.</t>
  </si>
  <si>
    <t>number</t>
  </si>
  <si>
    <t>Number</t>
  </si>
  <si>
    <t>Number of the section.</t>
  </si>
  <si>
    <t>label</t>
  </si>
  <si>
    <t>Label</t>
  </si>
  <si>
    <t>Label of the section.</t>
  </si>
  <si>
    <t>Name of the section.</t>
  </si>
  <si>
    <t>min_rows</t>
  </si>
  <si>
    <t>Min Rows</t>
  </si>
  <si>
    <t>Minimum number of rows in the section.</t>
  </si>
  <si>
    <t>max_rows</t>
  </si>
  <si>
    <t>Max Rows</t>
  </si>
  <si>
    <t>Maximum number of rows in the section.</t>
  </si>
  <si>
    <t>rows</t>
  </si>
  <si>
    <t>Rows</t>
  </si>
  <si>
    <t>Number of rows in the section.</t>
  </si>
  <si>
    <t>Key for the field.</t>
  </si>
  <si>
    <t>Name of the field.</t>
  </si>
  <si>
    <t>Value of the field.</t>
  </si>
  <si>
    <t>Indicates if the field is archived.</t>
  </si>
  <si>
    <t>default_enum</t>
  </si>
  <si>
    <t>Default Enum</t>
  </si>
  <si>
    <t>Short code for default standard fields.</t>
  </si>
  <si>
    <t>Numeric value of the field.</t>
  </si>
  <si>
    <t>Date value of the field.</t>
  </si>
  <si>
    <t>Collection of multiple values for the field.</t>
  </si>
  <si>
    <t>classie</t>
  </si>
  <si>
    <t>CLASSIE</t>
  </si>
  <si>
    <t>Indicates if the standard field is CLASSIE.</t>
  </si>
  <si>
    <t>auto_filled_value</t>
  </si>
  <si>
    <t>Auto Filled Value</t>
  </si>
  <si>
    <t>Indicates if the value has been automatically filled.</t>
  </si>
  <si>
    <t>Key for the field in the section.</t>
  </si>
  <si>
    <t>standard_section_label</t>
  </si>
  <si>
    <t>Standard Section Label</t>
  </si>
  <si>
    <t>Label for the standard section.</t>
  </si>
  <si>
    <t>Name of the field in the section.</t>
  </si>
  <si>
    <t>Value of the field in the section.</t>
  </si>
  <si>
    <t>standard_field_archived</t>
  </si>
  <si>
    <t>Standard Field Archived</t>
  </si>
  <si>
    <t>Indicates if the standard field is archived.</t>
  </si>
  <si>
    <t>standard_section_archived</t>
  </si>
  <si>
    <t>Standard Section Archived</t>
  </si>
  <si>
    <t>Indicates if the standard section is archived.</t>
  </si>
  <si>
    <t>Unique identifier for the row in the section.</t>
  </si>
  <si>
    <t>Numeric value of the field in the section.</t>
  </si>
  <si>
    <t>Date value of the field in the section.</t>
  </si>
  <si>
    <t>Collection of multiple values for the field in the section.</t>
  </si>
  <si>
    <t>sort_order</t>
  </si>
  <si>
    <t>Sort Order</t>
  </si>
  <si>
    <t>Order of standard section response.</t>
  </si>
  <si>
    <t>Unique identifier for the task.</t>
  </si>
  <si>
    <t>task_name</t>
  </si>
  <si>
    <t>Task Name</t>
  </si>
  <si>
    <t>Name of the task (e.g., Initial Review, Assessment).</t>
  </si>
  <si>
    <t>Status of the task (e.g., Pending, Completed).</t>
  </si>
  <si>
    <t>task_level</t>
  </si>
  <si>
    <t>Task Level</t>
  </si>
  <si>
    <t>Level associated with the task (e.g., Application, Program, Instance).</t>
  </si>
  <si>
    <t>due_date</t>
  </si>
  <si>
    <t>Due Date</t>
  </si>
  <si>
    <t>Due date for the task completion.</t>
  </si>
  <si>
    <t>complete_date</t>
  </si>
  <si>
    <t>Complete Date</t>
  </si>
  <si>
    <t>Date when the task was completed.</t>
  </si>
  <si>
    <t>complete_user</t>
  </si>
  <si>
    <t>Complete User</t>
  </si>
  <si>
    <t>User who completed the task.</t>
  </si>
  <si>
    <t>Unique identifier for the funding round associated with the task.</t>
  </si>
  <si>
    <t>Date and time when the task was created.</t>
  </si>
  <si>
    <t>task_owner</t>
  </si>
  <si>
    <t>Task Owner</t>
  </si>
  <si>
    <t>User who owns the task.</t>
  </si>
  <si>
    <t>task_rule</t>
  </si>
  <si>
    <t>Task Rule</t>
  </si>
  <si>
    <t>Rule that created the task.</t>
  </si>
  <si>
    <t>task_assignees</t>
  </si>
  <si>
    <t>Task Assignees</t>
  </si>
  <si>
    <t>List of users assigned to the task.</t>
  </si>
  <si>
    <t>Unique identifier for the task instance.</t>
  </si>
  <si>
    <t>Name of the task instance.</t>
  </si>
  <si>
    <t>Status of the task instance (e.g., pending, completed).</t>
  </si>
  <si>
    <t>Level or priority of the task instance.</t>
  </si>
  <si>
    <t>Due date for the task instance completion.</t>
  </si>
  <si>
    <t>Date when the task instance was completed.</t>
  </si>
  <si>
    <t>User who completed the task instance.</t>
  </si>
  <si>
    <t>Unique identifier for the task program.</t>
  </si>
  <si>
    <t>Name of the task program.</t>
  </si>
  <si>
    <t>Status of the task program (e.g., pending, completed).</t>
  </si>
  <si>
    <t>Level or priority of the task program.</t>
  </si>
  <si>
    <t>Due date for the task program completion.</t>
  </si>
  <si>
    <t>Date when the task program was completed.</t>
  </si>
  <si>
    <t>User who completed the task program.</t>
  </si>
  <si>
    <t>Unique identifier for the task application.</t>
  </si>
  <si>
    <t>Name of the task application.</t>
  </si>
  <si>
    <t>Status of the task application (e.g., pending, completed).</t>
  </si>
  <si>
    <t>Level or priority of the task application.</t>
  </si>
  <si>
    <t>Due date for the task application completion.</t>
  </si>
  <si>
    <t>Date when the task application was completed.</t>
  </si>
  <si>
    <t>User who completed the task application.</t>
  </si>
  <si>
    <t>Unique identifier for the task assignee.</t>
  </si>
  <si>
    <t>Task ID</t>
  </si>
  <si>
    <t>task_assignee_name</t>
  </si>
  <si>
    <t>Task Assignee Name</t>
  </si>
  <si>
    <t>Name of the task assignee.</t>
  </si>
  <si>
    <t>task_assignee_email</t>
  </si>
  <si>
    <t>Task Assignee Email</t>
  </si>
  <si>
    <t>Email of the task assignee.</t>
  </si>
  <si>
    <t>task_assignee_organisation</t>
  </si>
  <si>
    <t>Task Assignee Organisation</t>
  </si>
  <si>
    <t>Organisation of the task assignee.</t>
  </si>
  <si>
    <t>Indicates if the task assignee is active.</t>
  </si>
  <si>
    <t>Unique identifier for the task instance assignee.</t>
  </si>
  <si>
    <t>Unique identifier for the task program assignee.</t>
  </si>
  <si>
    <t>Unique identifier for the task application assignee.</t>
  </si>
  <si>
    <t>Unique identifier for the unsubmitted application.</t>
  </si>
  <si>
    <t>Unique identifier for the associated round.</t>
  </si>
  <si>
    <t>date_created</t>
  </si>
  <si>
    <t>Date Created</t>
  </si>
  <si>
    <t>Date when the application was created.</t>
  </si>
  <si>
    <t>date_last_updated</t>
  </si>
  <si>
    <t>Date Last Updated</t>
  </si>
  <si>
    <t>Date when the application was last updated.</t>
  </si>
  <si>
    <t>Name of the user who created the application.</t>
  </si>
  <si>
    <t>Email of the user who created the application.</t>
  </si>
  <si>
    <t>Organisation of the user who created the application.</t>
  </si>
  <si>
    <t>Count of applications associated with the user.</t>
  </si>
  <si>
    <t>response_last_saved_date_time</t>
  </si>
  <si>
    <t>Response Last Saved Date Time</t>
  </si>
  <si>
    <t>Date and time the response was last saved.</t>
  </si>
  <si>
    <t>Unique identifier for the website.</t>
  </si>
  <si>
    <t>url</t>
  </si>
  <si>
    <t>URL</t>
  </si>
  <si>
    <t>URL of the website.</t>
  </si>
  <si>
    <t>Type of the website.</t>
  </si>
  <si>
    <t>Unique identifier of the contact associated with the website.</t>
  </si>
  <si>
    <t>total_amount</t>
  </si>
  <si>
    <t>Budget Amount</t>
  </si>
  <si>
    <t>Amount recorded on a budget in a financial period.</t>
  </si>
  <si>
    <t>allocated_amount</t>
  </si>
  <si>
    <t>Budget Allocated Amount</t>
  </si>
  <si>
    <t>Amount allocated to a budget in a financial period.</t>
  </si>
  <si>
    <t>budget_name</t>
  </si>
  <si>
    <t>Budget Name</t>
  </si>
  <si>
    <t>Name of a budget.</t>
  </si>
  <si>
    <t>budget_public_id</t>
  </si>
  <si>
    <t>Budget Public ID</t>
  </si>
  <si>
    <t>Public ID of the budget.</t>
  </si>
  <si>
    <t>budget_archived</t>
  </si>
  <si>
    <t>Budget Archived Flag</t>
  </si>
  <si>
    <t>Indicates that a budget has been archived.</t>
  </si>
  <si>
    <t>financial_period_name</t>
  </si>
  <si>
    <t>Financial Period</t>
  </si>
  <si>
    <t>Name of the financial period in SmartyGrants. Financial periods are nested under budgets.</t>
  </si>
  <si>
    <t>financial_period_start_date</t>
  </si>
  <si>
    <t>Financial Period Start Date</t>
  </si>
  <si>
    <t>The financial period start date.</t>
  </si>
  <si>
    <t>financial_period_end_date</t>
  </si>
  <si>
    <t>Financial Period End Date</t>
  </si>
  <si>
    <t>The financial period end date.</t>
  </si>
  <si>
    <t>financial_period_default_payment_date</t>
  </si>
  <si>
    <t>Financial Period Default Payment Date</t>
  </si>
  <si>
    <t>The default payment date for a financial period.</t>
  </si>
  <si>
    <t>funding_source_name</t>
  </si>
  <si>
    <t>Funding Source</t>
  </si>
  <si>
    <t>Funding source recorded in SmartyGrants.</t>
  </si>
  <si>
    <t>funding_source_notes</t>
  </si>
  <si>
    <t>Funding Source Notes</t>
  </si>
  <si>
    <t>Notes recorded against a funding source.</t>
  </si>
  <si>
    <t>funding_source_public_id</t>
  </si>
  <si>
    <t>Funding Source Public ID</t>
  </si>
  <si>
    <t>Public ID of the funding source.</t>
  </si>
  <si>
    <t>funding_source_archived</t>
  </si>
  <si>
    <t>Funding Source Archived Flag</t>
  </si>
  <si>
    <t>Indicates that a funding source has been archived.</t>
  </si>
  <si>
    <t>budget_period_account_code</t>
  </si>
  <si>
    <t>Budget Account Code</t>
  </si>
  <si>
    <t>The account code on the budget.</t>
  </si>
  <si>
    <t>Budget Allocation Available</t>
  </si>
  <si>
    <t>This is calculated as the Budget Amount minus the Budget Allocated Amount.</t>
  </si>
  <si>
    <t>approved</t>
  </si>
  <si>
    <t>Budget Total Amount Approved</t>
  </si>
  <si>
    <t>Total amount of payments approved from a budget in a financial period. This is calculated by the number of payments that have been recorded as approved.</t>
  </si>
  <si>
    <t>scheduled</t>
  </si>
  <si>
    <t>Budget Total Amount Scheduled</t>
  </si>
  <si>
    <t>Total amount of payments scheduled from the budget in a financial period.</t>
  </si>
  <si>
    <t>pending</t>
  </si>
  <si>
    <t>Budget Total Amount Pending</t>
  </si>
  <si>
    <t>Total amount of payments pending from a budget in a financial period. This is calculated by the sum of payments that have been recorded as pending.</t>
  </si>
  <si>
    <t>paid</t>
  </si>
  <si>
    <t>Budget Total Amount Paid</t>
  </si>
  <si>
    <t>Total amount of payments paid from a budget in a financial period. This is calculated by the sum of payments that have been recorded as paid.</t>
  </si>
  <si>
    <t>returned</t>
  </si>
  <si>
    <t>Budget Total Amount Returned</t>
  </si>
  <si>
    <t>Total amount of payments returned to a budget in a financial period. This is calculated by the sum of payments that have been recorded as returned.</t>
  </si>
  <si>
    <t>cancelled</t>
  </si>
  <si>
    <t>Budget Total Amount Cancelled</t>
  </si>
  <si>
    <t>Total amount of payments cancelled from a budget in a financial period. This is calculated by the number of payments that have been recorded as cancelled.</t>
  </si>
  <si>
    <t>total_available</t>
  </si>
  <si>
    <t>Budget Total Available</t>
  </si>
  <si>
    <t>Calculated as Budget Amount less the combination of amount approved, scheduled, pending, and paid plus amount returned.</t>
  </si>
  <si>
    <t>allocation_total_amount_approved</t>
  </si>
  <si>
    <t>Allocation Total Amount Approved</t>
  </si>
  <si>
    <t>Total amount of approved payments linked to a funding allocation.</t>
  </si>
  <si>
    <t>allocation_total_amount_cancelled</t>
  </si>
  <si>
    <t>Allocation Total Amount Cancelled</t>
  </si>
  <si>
    <t>Total amount of cancelled payments linked to a funding allocation.</t>
  </si>
  <si>
    <t>allocation_total_amount_paid</t>
  </si>
  <si>
    <t>Allocation Total Amount Paid</t>
  </si>
  <si>
    <t>Total amount of paid payments linked to a funding allocation. It does not take into account amounts returned.</t>
  </si>
  <si>
    <t>allocation_total_amount_pending</t>
  </si>
  <si>
    <t>Allocation Total Amount Pending</t>
  </si>
  <si>
    <t>Total amount of pending payments linked to a funding allocation.</t>
  </si>
  <si>
    <t>allocation_total_amount_returned</t>
  </si>
  <si>
    <t>Allocation Total Amount Returned</t>
  </si>
  <si>
    <t>Total amount of returned payments linked to a funding allocation.</t>
  </si>
  <si>
    <t>allocation_total_amount_scheduled</t>
  </si>
  <si>
    <t>Allocation Total Amount Scheduled</t>
  </si>
  <si>
    <t>Total amount of scheduled payments linked to a funding allocation.</t>
  </si>
  <si>
    <t>The version number of the form response.</t>
  </si>
  <si>
    <t>The date the form response was created.</t>
  </si>
  <si>
    <t>The date the form response was submitted.</t>
  </si>
  <si>
    <t>The current status of the form response.</t>
  </si>
  <si>
    <t>The purpose of the form.</t>
  </si>
  <si>
    <t>Decision made regarding variations.</t>
  </si>
  <si>
    <t>The date a decision was made.</t>
  </si>
  <si>
    <t>Comments for internal use only.</t>
  </si>
  <si>
    <t>Comments visible externally.</t>
  </si>
  <si>
    <t>The due date for the form submission.</t>
  </si>
  <si>
    <t>last_saved_user_name</t>
  </si>
  <si>
    <t>Last Saved User Name</t>
  </si>
  <si>
    <t>The name of the user who last saved the form response.</t>
  </si>
  <si>
    <t>last_saved_user_email</t>
  </si>
  <si>
    <t>Last Saved User Email</t>
  </si>
  <si>
    <t>The email of the user who last saved the form response.</t>
  </si>
  <si>
    <t>submitted_user_name</t>
  </si>
  <si>
    <t>Submitted User Name</t>
  </si>
  <si>
    <t>The name of the user who submitted the form response.</t>
  </si>
  <si>
    <t>submitted_user_email</t>
  </si>
  <si>
    <t>Submitted User Email</t>
  </si>
  <si>
    <t>The email of the user who submitted the form response.</t>
  </si>
  <si>
    <t>created_user_name</t>
  </si>
  <si>
    <t>Created User Name</t>
  </si>
  <si>
    <t>The name of the user who created the form response.</t>
  </si>
  <si>
    <t>created_user_email</t>
  </si>
  <si>
    <t>Created User Email</t>
  </si>
  <si>
    <t>The email of the user who created the form response.</t>
  </si>
  <si>
    <t>framework_id</t>
  </si>
  <si>
    <t>Framework ID</t>
  </si>
  <si>
    <t>Unique identifier for the Outcomes Framework.</t>
  </si>
  <si>
    <t>domain_id</t>
  </si>
  <si>
    <t>Domain ID</t>
  </si>
  <si>
    <t>Unique identifier for the Outcome Domain.</t>
  </si>
  <si>
    <t>domain</t>
  </si>
  <si>
    <t>Domain</t>
  </si>
  <si>
    <t xml:space="preserve">A Domain in an Outcomes Framework. A Domain is a heading or category for a group of Outcomes. </t>
  </si>
  <si>
    <t>domain_ranking</t>
  </si>
  <si>
    <t>Domain Ranking</t>
  </si>
  <si>
    <t>Ranks the application's domains in order of standard section responses to Outcomes and Grantmaker Metric.</t>
  </si>
  <si>
    <t>domain_archived</t>
  </si>
  <si>
    <t xml:space="preserve"> Domain Archived</t>
  </si>
  <si>
    <t>Indicates if the domain is archived.</t>
  </si>
  <si>
    <t>outcome_id</t>
  </si>
  <si>
    <t>Outcome ID</t>
  </si>
  <si>
    <t>Unique identifier for the Outcome.</t>
  </si>
  <si>
    <t>metric_id</t>
  </si>
  <si>
    <t>Metric ID</t>
  </si>
  <si>
    <t>Unique identifier for the Outcome Metric.</t>
  </si>
  <si>
    <t>metric</t>
  </si>
  <si>
    <t>Metric</t>
  </si>
  <si>
    <t>The name of the Metric in an outcomes framework. A Metric is a numeric measurement designed to track progress towards an Outcome.</t>
  </si>
  <si>
    <t>metric_target</t>
  </si>
  <si>
    <t>Metric Target</t>
  </si>
  <si>
    <t>The target value for the metric.</t>
  </si>
  <si>
    <t>metric_progress</t>
  </si>
  <si>
    <t>Metric Progress</t>
  </si>
  <si>
    <t>The progress made towards the metric target.</t>
  </si>
  <si>
    <t>metric_collection</t>
  </si>
  <si>
    <t>Metric Collection</t>
  </si>
  <si>
    <t>The method of metric collection.</t>
  </si>
  <si>
    <t>metric_notes</t>
  </si>
  <si>
    <t>Metric Notes</t>
  </si>
  <si>
    <t>Additional notes about the metric.</t>
  </si>
  <si>
    <t>metric_type</t>
  </si>
  <si>
    <t>Metric Type</t>
  </si>
  <si>
    <t>The type of outcomes metric, either an Activity Metric or Outcome Metric.</t>
  </si>
  <si>
    <t>aggregate</t>
  </si>
  <si>
    <t>Aggregate</t>
  </si>
  <si>
    <t>Indicates aggregation status of the Outcome Metric. 'Yes' if all values for the metric can be aggregated/added up to create an overall picture across many or all grantees. 'No' if they cannot sensibly be added up (e.g. percentages).</t>
  </si>
  <si>
    <t>metric_full</t>
  </si>
  <si>
    <t>Metric Full</t>
  </si>
  <si>
    <t>Full description of the outcomes metric.</t>
  </si>
  <si>
    <t>framework</t>
  </si>
  <si>
    <t>Framework</t>
  </si>
  <si>
    <t>The name of the Outcomes Framework.</t>
  </si>
  <si>
    <t xml:space="preserve">A Domain in an outcomes framework. A Domain is a heading or category for a group of Outcomes. </t>
  </si>
  <si>
    <t>outcome_ranking</t>
  </si>
  <si>
    <t>Outcome Ranking</t>
  </si>
  <si>
    <t>Ranks the application's outcomes in order of standard section responses to Outcomes and Grantmaker Metric.</t>
  </si>
  <si>
    <t>outcome</t>
  </si>
  <si>
    <t>Outcome</t>
  </si>
  <si>
    <t>An Outcome in an Outcomes Framework. Outcomes are the specific changes intended to occur as a result of a program or initiative.</t>
  </si>
  <si>
    <t>outcome_timeframe</t>
  </si>
  <si>
    <t>Outcome Timeframe</t>
  </si>
  <si>
    <t>Timeframe for achieving the Outcome.</t>
  </si>
  <si>
    <t>outcome_notes</t>
  </si>
  <si>
    <t>Outcome Notes</t>
  </si>
  <si>
    <t>Notes about the Outcome.</t>
  </si>
  <si>
    <t>outcome_progress</t>
  </si>
  <si>
    <t>Outcome Progress</t>
  </si>
  <si>
    <t>The progress towards achieving the Outcome.</t>
  </si>
  <si>
    <t>grantseeker_outcome</t>
  </si>
  <si>
    <t>Grantseeker Outcome</t>
  </si>
  <si>
    <t>Outcome as described by the grantseeker.</t>
  </si>
  <si>
    <t>outcome_alignment_notes</t>
  </si>
  <si>
    <t>Outcome Alignment Notes</t>
  </si>
  <si>
    <t>Notes about the alignment of the Outcome.</t>
  </si>
  <si>
    <t>outcome_progress_notes</t>
  </si>
  <si>
    <t>Outcome Progress Notes</t>
  </si>
  <si>
    <t>Notes about the progress towards the Outcome.</t>
  </si>
  <si>
    <t>grantmaker_outcome_full</t>
  </si>
  <si>
    <t>Grantmaker Outcome Full</t>
  </si>
  <si>
    <t>Full description of the outcome by the grantmaker.</t>
  </si>
  <si>
    <t>The name of the Outcome Domain.</t>
  </si>
  <si>
    <t>Unique identifier for the Outcome Framework.</t>
  </si>
  <si>
    <t>The name of an Outcomes Framework uploaded to SmartyGrants.</t>
  </si>
  <si>
    <t>The name of the Metric in an Outcomes Framework. A Metric is a numeric measurement designed to track progress towards an Outcome.</t>
  </si>
  <si>
    <t>Domain Archived</t>
  </si>
  <si>
    <t>outcome_archived</t>
  </si>
  <si>
    <t>Outcome Archived</t>
  </si>
  <si>
    <t>Indicates if the outcome is archived.</t>
  </si>
  <si>
    <t>metric_archived</t>
  </si>
  <si>
    <t>Metric Archived</t>
  </si>
  <si>
    <t>Indicates if the metric is archived.</t>
  </si>
  <si>
    <t>Instance Id</t>
  </si>
  <si>
    <t>Application Id</t>
  </si>
  <si>
    <t>The unique identifier for the application.</t>
  </si>
  <si>
    <t>Program Id</t>
  </si>
  <si>
    <t>The unique identifier for the program.</t>
  </si>
  <si>
    <t>Round Id</t>
  </si>
  <si>
    <t>project_title</t>
  </si>
  <si>
    <t>Project Title</t>
  </si>
  <si>
    <t>Response for the Project Title standard field.</t>
  </si>
  <si>
    <t>brief_project_description</t>
  </si>
  <si>
    <t>Brief Project Description</t>
  </si>
  <si>
    <t>Response for the Project Description standard field.</t>
  </si>
  <si>
    <t>project_rationale</t>
  </si>
  <si>
    <t>Project Rationale</t>
  </si>
  <si>
    <t>Response for the Project Raionale standard field.</t>
  </si>
  <si>
    <t>primary_project_location_country</t>
  </si>
  <si>
    <t>Primary Project Location Country</t>
  </si>
  <si>
    <t>The Country from the Primary Project standard field.</t>
  </si>
  <si>
    <t>primary_project_location_state</t>
  </si>
  <si>
    <t>Primary Project Location State</t>
  </si>
  <si>
    <t>The state for from the Primary Project standard field.</t>
  </si>
  <si>
    <t>primary_project_location_postcode</t>
  </si>
  <si>
    <t>Primary Project Location Postcode</t>
  </si>
  <si>
    <t>The postcode for from the Primary Project standard field.</t>
  </si>
  <si>
    <t>primary_project_location_suburb</t>
  </si>
  <si>
    <t>Primary Project Location Suburb</t>
  </si>
  <si>
    <t>The suburb for from the Primary Project standard field.</t>
  </si>
  <si>
    <t>primary_project_location_state_electorate</t>
  </si>
  <si>
    <t>Primary Project Location State Electorate</t>
  </si>
  <si>
    <t>The state electorate for from the Primary Project standard field.</t>
  </si>
  <si>
    <t>primary_project_location_lga</t>
  </si>
  <si>
    <t>Primary Project Location LGA</t>
  </si>
  <si>
    <t>The LGA for from the Primary Project standard field.</t>
  </si>
  <si>
    <t>project_start_date</t>
  </si>
  <si>
    <t>Project Start Date</t>
  </si>
  <si>
    <t>The response for the project start date standard field.</t>
  </si>
  <si>
    <t>project_end_date</t>
  </si>
  <si>
    <t>Project End Date</t>
  </si>
  <si>
    <t>The response for the project end date standard field.</t>
  </si>
  <si>
    <t>total_amount_requested</t>
  </si>
  <si>
    <t>Total Amount Requested</t>
  </si>
  <si>
    <t>The response for the total amount requested standard field.</t>
  </si>
  <si>
    <t>total_project_cost</t>
  </si>
  <si>
    <t>Total Project Cost</t>
  </si>
  <si>
    <t>The response for the total project cost standard field.</t>
  </si>
  <si>
    <t>total_co_contribution</t>
  </si>
  <si>
    <t>Total Co Contribution</t>
  </si>
  <si>
    <t>The respones fot he total co contributaion standard field.</t>
  </si>
  <si>
    <t>Unique identifier for the Instance.</t>
  </si>
  <si>
    <t>Unique identifier for the grant application.</t>
  </si>
  <si>
    <t>response_id</t>
  </si>
  <si>
    <t>Response Id</t>
  </si>
  <si>
    <t>Unique identifier for the response record.</t>
  </si>
  <si>
    <t>question_id</t>
  </si>
  <si>
    <t>Question Id</t>
  </si>
  <si>
    <t>Identifier of the linked question in the form.</t>
  </si>
  <si>
    <t>Date and time the response was submitted.</t>
  </si>
  <si>
    <t>add_line1</t>
  </si>
  <si>
    <t>First line of the applicant�s primary address.</t>
  </si>
  <si>
    <t>add_line2</t>
  </si>
  <si>
    <t>Second line of the applicant�s primary address.</t>
  </si>
  <si>
    <t>suburb</t>
  </si>
  <si>
    <t>Suburb</t>
  </si>
  <si>
    <t>Suburb/town of the primary applicant address.</t>
  </si>
  <si>
    <t>State/territory of the primary applicant address.</t>
  </si>
  <si>
    <t>Postcode of the primary applicant address.</t>
  </si>
  <si>
    <t>Country of the primary applicant address.</t>
  </si>
  <si>
    <t>latitude</t>
  </si>
  <si>
    <t>Latitude</t>
  </si>
  <si>
    <t>Latitude coordinate of the address location.</t>
  </si>
  <si>
    <t>longitude</t>
  </si>
  <si>
    <t>Longitude</t>
  </si>
  <si>
    <t>Longitude coordinate of the address location.</t>
  </si>
  <si>
    <t>federal_electorate_name</t>
  </si>
  <si>
    <t>Federal Electorate Name</t>
  </si>
  <si>
    <t>Name of the federal electorate for this location.</t>
  </si>
  <si>
    <t>state_electorate_name</t>
  </si>
  <si>
    <t>State Electorate Name</t>
  </si>
  <si>
    <t>Name of the state electorate for this location.</t>
  </si>
  <si>
    <t>local_government_area_name</t>
  </si>
  <si>
    <t>Local Government Area Name</t>
  </si>
  <si>
    <t>Name of the local government area (LGA).</t>
  </si>
  <si>
    <t>remoteness_area_name</t>
  </si>
  <si>
    <t>Remoteness Area Name</t>
  </si>
  <si>
    <t>Remoteness classification for the location.</t>
  </si>
  <si>
    <t>ste_name</t>
  </si>
  <si>
    <t>State Name</t>
  </si>
  <si>
    <t>Name of the state from the primary address.</t>
  </si>
  <si>
    <t>poa_name</t>
  </si>
  <si>
    <t>Postal Area Name</t>
  </si>
  <si>
    <t>Name of the postal area linked to the postcode.</t>
  </si>
  <si>
    <t>ssc_name</t>
  </si>
  <si>
    <t>State Suburbs Name</t>
  </si>
  <si>
    <t>Name of the state suburb from the primary address.</t>
  </si>
  <si>
    <t>nzta_name</t>
  </si>
  <si>
    <t>New Zealand Territorial Authority Name</t>
  </si>
  <si>
    <t>Name of the NZ territorial authority (if applicable).</t>
  </si>
  <si>
    <t>nzrc_name</t>
  </si>
  <si>
    <t>New Zealand Regional Council Name</t>
  </si>
  <si>
    <t>Name of the NZ regional council (if applicable).</t>
  </si>
  <si>
    <t>Id</t>
  </si>
  <si>
    <t>Primary key for the record.</t>
  </si>
  <si>
    <t>Edm.Int64</t>
  </si>
  <si>
    <t>Unique identifie for the instance.</t>
  </si>
  <si>
    <t>row</t>
  </si>
  <si>
    <t>Row</t>
  </si>
  <si>
    <t>Row number for multi-location project entries.</t>
  </si>
  <si>
    <t>Edm.DateTimeOffset</t>
  </si>
  <si>
    <t>Edm.String</t>
  </si>
  <si>
    <t>First line of the project location address.</t>
  </si>
  <si>
    <t>Second line of the project location address.</t>
  </si>
  <si>
    <t>Suburb/town of the project location.</t>
  </si>
  <si>
    <t>State/territory of the project location.</t>
  </si>
  <si>
    <t>Postcode of the project location.</t>
  </si>
  <si>
    <t>Country of the project location.</t>
  </si>
  <si>
    <t>Latitude coordinate of the project location.</t>
  </si>
  <si>
    <t>Longitude coordinate of the project location.</t>
  </si>
  <si>
    <t>ABS remoteness classification for the project location.</t>
  </si>
  <si>
    <t>OData Field Types</t>
  </si>
  <si>
    <t>The following primitive data types are supported by the Odata protocol.</t>
  </si>
  <si>
    <t>Example</t>
  </si>
  <si>
    <t>Null</t>
  </si>
  <si>
    <t>Represents the absence of a value</t>
  </si>
  <si>
    <t>Example 1: null</t>
  </si>
  <si>
    <t>Binary</t>
  </si>
  <si>
    <t>Represent fixed- or variable- length binary data</t>
  </si>
  <si>
    <t>Example 1: X'23AB' Example 2: binary'23ABFF'</t>
  </si>
  <si>
    <t>Represents the mathematical concept of binary-valued logic</t>
  </si>
  <si>
    <t>Example 1: true Example 2: false</t>
  </si>
  <si>
    <t>Byte</t>
  </si>
  <si>
    <t>Unsigned 8-bit integer value</t>
  </si>
  <si>
    <t>Example 1: 255</t>
  </si>
  <si>
    <t>DateTime</t>
  </si>
  <si>
    <t>Represents date and time with values ranging from 12:00:00 midnight, January 1, 1753 A.D. through 11:59:59 P.M, December 9999 A.D.</t>
  </si>
  <si>
    <t>Example 1: datetime'2000-12-12T12:00'</t>
  </si>
  <si>
    <t>Represents numeric values with fixed precision and scale. This type can describe a numeric value ranging from negative 10^255 + 1 to positive 10^255 -1</t>
  </si>
  <si>
    <t>Example 1: 2.345</t>
  </si>
  <si>
    <t>Double</t>
  </si>
  <si>
    <t>Represents a floating point number with 15 digits precision that can represent values with approximate range of Â± 2.23e -308 through Â± 1.79e +308</t>
  </si>
  <si>
    <t>Example 1: 1E+10d Example 2: 2.029d Example 3: 2.0d</t>
  </si>
  <si>
    <t>Single</t>
  </si>
  <si>
    <t>Represents a floating point number with 7 digits precision that can represent values with approximate range of Â± 1.18e -38 through Â± 3.40e +38</t>
  </si>
  <si>
    <t>Example 1: 2.0f</t>
  </si>
  <si>
    <t>Guid</t>
  </si>
  <si>
    <t>Represents a 16-byte (128-bit) unique identifier value</t>
  </si>
  <si>
    <t>Example 1: guid'12345678-aaaa-bbbb-cccc-ddddeeeeffff'</t>
  </si>
  <si>
    <t>Int16</t>
  </si>
  <si>
    <t>Represents a signed 16-bit integer value</t>
  </si>
  <si>
    <t>Example 1: 16 Example 2: -16</t>
  </si>
  <si>
    <t>Int32</t>
  </si>
  <si>
    <t>Represents a signed 32-bit integer value</t>
  </si>
  <si>
    <t>Example 1: 32 Example 2: -32</t>
  </si>
  <si>
    <t>Represents a signed 64-bit integer value</t>
  </si>
  <si>
    <t>Example 1: 64L Example 2: -64L</t>
  </si>
  <si>
    <t>SByte</t>
  </si>
  <si>
    <t>Represents a signed 8-bit integer value</t>
  </si>
  <si>
    <t>Example 1: 8 Example 2: -8</t>
  </si>
  <si>
    <t>Represents fixed- or variable-length character data</t>
  </si>
  <si>
    <t>Example 1: 'Hello OData'</t>
  </si>
  <si>
    <t>Time</t>
  </si>
  <si>
    <t>Represents the time of day with values ranging from 0:00:00.x to 23:59:59.y, where x and y depend upon the precision</t>
  </si>
  <si>
    <t>Example 1: PT13H20M</t>
  </si>
  <si>
    <t>Represents date and time as an Offset in minutes from GMT, with values ranging from 12:00:00 midnight, January 1, 1753 A.D. through 11:59:59 P.M, December 9999 A.D</t>
  </si>
  <si>
    <t>Example 1: 2002-10-10T17:00:00Z</t>
  </si>
  <si>
    <t>SmartyGrants OData
Data Dictionary - Version 3.0.0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</si>
</sst>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444444"/>
      <name val="Montserrat"/>
    </font>
    <font>
      <sz val="14"/>
      <color rgb="FFA9A9A9"/>
      <name val="Montserrat"/>
    </font>
    <font>
      <sz val="10"/>
      <color rgb="FF444444"/>
      <name val="Montserrat"/>
    </font>
    <font>
      <sz val="10"/>
      <name val="Montserrat"/>
    </font>
    <font>
      <sz val="12"/>
      <color theme="1"/>
      <name val="Montserrat"/>
    </font>
    <font>
      <u/>
      <sz val="11"/>
      <color theme="10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sz val="11"/>
      <name val="Montserrat"/>
    </font>
    <font>
      <sz val="12"/>
      <color theme="0"/>
      <name val="Calibri"/>
      <family val="2"/>
      <scheme val="minor"/>
    </font>
    <font>
      <sz val="11"/>
      <color rgb="FF000000"/>
      <name val="Montserrat"/>
    </font>
    <font>
      <b/>
      <sz val="11"/>
      <name val="Montserrat"/>
    </font>
    <font>
      <b/>
      <sz val="11"/>
      <color rgb="FFFFFFFF"/>
      <name val="Calibri"/>
      <family val="2"/>
    </font>
    <font>
      <b/>
      <sz val="11"/>
      <color rgb="FFFFFFFF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5">
    <xf numFmtId="0" fontId="0" fillId="0" borderId="0" xfId="0"/>
    <xf numFmtId="0" fontId="1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2" quotePrefix="1"/>
    <xf numFmtId="0" fontId="11" fillId="0" borderId="0" xfId="1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2"/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7" fillId="0" borderId="0" xfId="2" quotePrefix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5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9">
    <dxf>
      <alignment horizontal="general" vertical="bottom" wrapText="1"/>
    </dxf>
    <dxf>
      <alignment horizontal="general" vertical="bottom" wrapText="1"/>
    </dxf>
    <dxf>
      <font>
        <strike val="0"/>
        <condense val="0"/>
        <extend val="0"/>
        <outline val="0"/>
        <shadow val="0"/>
        <vertAlign val="baseline"/>
        <sz val="11"/>
        <color theme="1"/>
        <name val="Montserrat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Montserrat"/>
      </font>
    </dxf>
    <dxf>
      <font>
        <strike val="0"/>
        <outline val="0"/>
        <shadow val="0"/>
        <vertAlign val="baseline"/>
        <sz val="11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Montserrat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Montserrat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Montserrat"/>
      </font>
      <alignment horizontal="general" vertical="center"/>
    </dxf>
    <dxf>
      <font>
        <b/>
        <strike val="0"/>
        <condense val="0"/>
        <extend val="0"/>
        <outline val="0"/>
        <shadow val="0"/>
        <vertAlign val="baseline"/>
        <sz val="11"/>
        <color theme="1"/>
        <name val="Montserrat"/>
      </font>
      <fill>
        <patternFill>
          <fgColor indexed="64"/>
          <bgColor auto="1"/>
        </patternFill>
      </fill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04000" cy="866162"/>
    <xdr:pic>
      <xdr:nvPicPr>
        <xdr:cNvPr id="7" name="Picture 6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1A19649E-CB62-6346-9117-62FDDDB19C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180" b="86155"/>
        <a:stretch/>
      </xdr:blipFill>
      <xdr:spPr bwMode="auto">
        <a:xfrm>
          <a:off x="0" y="0"/>
          <a:ext cx="6604000" cy="8661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0</xdr:col>
      <xdr:colOff>0</xdr:colOff>
      <xdr:row>30</xdr:row>
      <xdr:rowOff>25400</xdr:rowOff>
    </xdr:from>
    <xdr:to>
      <xdr:col>8</xdr:col>
      <xdr:colOff>2540</xdr:colOff>
      <xdr:row>34</xdr:row>
      <xdr:rowOff>34348</xdr:rowOff>
    </xdr:to>
    <xdr:pic>
      <xdr:nvPicPr>
        <xdr:cNvPr id="8" name="Picture 7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191935A8-3A3C-FC4E-9198-A3361A855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1037"/>
        <a:stretch/>
      </xdr:blipFill>
      <xdr:spPr bwMode="auto">
        <a:xfrm>
          <a:off x="0" y="7073900"/>
          <a:ext cx="7216140" cy="8217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194234</xdr:rowOff>
    </xdr:from>
    <xdr:to>
      <xdr:col>30</xdr:col>
      <xdr:colOff>330052</xdr:colOff>
      <xdr:row>86</xdr:row>
      <xdr:rowOff>74705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148ACC-2590-9A4C-AD4F-71051A82A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2705"/>
          <a:ext cx="20500640" cy="161962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F48" totalsRowShown="0" headerRowDxfId="8" dataDxfId="7">
  <autoFilter ref="B4:F48" xr:uid="{00000000-0009-0000-0100-000001000000}"/>
  <tableColumns count="5">
    <tableColumn id="1" xr3:uid="{00000000-0010-0000-0000-000001000000}" name="Table" dataDxfId="6"/>
    <tableColumn id="2" xr3:uid="{00000000-0010-0000-0000-000002000000}" name="Dictionary Link" dataDxfId="5" dataCellStyle="Hyperlink">
      <calculatedColumnFormula>HYPERLINK("#'" &amp; A5 &amp; "'!A1", A5)</calculatedColumnFormula>
    </tableColumn>
    <tableColumn id="3" xr3:uid="{00000000-0010-0000-0000-000003000000}" name="Description" dataDxfId="4"/>
    <tableColumn id="4" xr3:uid="{00000000-0010-0000-0000-000004000000}" name="Parent Table(s)" dataDxfId="3"/>
    <tableColumn id="5" xr3:uid="{00000000-0010-0000-0000-000005000000}" name="Foreign Key" dataDxfId="2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contact_note" displayName="contact_note" ref="B4:E17">
  <autoFilter ref="B4:E17" xr:uid="{00000000-0009-0000-0100-00000A000000}"/>
  <tableColumns count="4">
    <tableColumn id="2" xr3:uid="{00000000-0010-0000-0900-000002000000}" name="Variable"/>
    <tableColumn id="3" xr3:uid="{00000000-0010-0000-0900-000003000000}" name="Variable Name"/>
    <tableColumn id="4" xr3:uid="{00000000-0010-0000-0900-000004000000}" name="Type"/>
    <tableColumn id="5" xr3:uid="{00000000-0010-0000-0900-000005000000}" name="Description"/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email" displayName="email" ref="B4:E9">
  <autoFilter ref="B4:E9" xr:uid="{00000000-0009-0000-0100-00000B000000}"/>
  <tableColumns count="4">
    <tableColumn id="2" xr3:uid="{00000000-0010-0000-0A00-000002000000}" name="Variable"/>
    <tableColumn id="3" xr3:uid="{00000000-0010-0000-0A00-000003000000}" name="Variable Name"/>
    <tableColumn id="4" xr3:uid="{00000000-0010-0000-0A00-000004000000}" name="Type"/>
    <tableColumn id="5" xr3:uid="{00000000-0010-0000-0A00-000005000000}" name="Description"/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form" displayName="form" ref="B4:E11">
  <autoFilter ref="B4:E11" xr:uid="{00000000-0009-0000-0100-00000C000000}"/>
  <tableColumns count="4">
    <tableColumn id="2" xr3:uid="{00000000-0010-0000-0B00-000002000000}" name="Variable"/>
    <tableColumn id="3" xr3:uid="{00000000-0010-0000-0B00-000003000000}" name="Variable Name"/>
    <tableColumn id="4" xr3:uid="{00000000-0010-0000-0B00-000004000000}" name="Type"/>
    <tableColumn id="5" xr3:uid="{00000000-0010-0000-0B00-000005000000}" name="Description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form_response" displayName="form_response" ref="B4:E26">
  <autoFilter ref="B4:E26" xr:uid="{00000000-0009-0000-0100-00000D000000}"/>
  <tableColumns count="4">
    <tableColumn id="2" xr3:uid="{00000000-0010-0000-0C00-000002000000}" name="Variable"/>
    <tableColumn id="3" xr3:uid="{00000000-0010-0000-0C00-000003000000}" name="Variable Name"/>
    <tableColumn id="4" xr3:uid="{00000000-0010-0000-0C00-000004000000}" name="Type"/>
    <tableColumn id="5" xr3:uid="{00000000-0010-0000-0C00-000005000000}" name="Description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funding_allocation" displayName="funding_allocation" ref="B4:E20">
  <autoFilter ref="B4:E20" xr:uid="{00000000-0009-0000-0100-00000E000000}"/>
  <tableColumns count="4">
    <tableColumn id="2" xr3:uid="{00000000-0010-0000-0D00-000002000000}" name="Variable"/>
    <tableColumn id="3" xr3:uid="{00000000-0010-0000-0D00-000003000000}" name="Variable Name"/>
    <tableColumn id="4" xr3:uid="{00000000-0010-0000-0D00-000004000000}" name="Type"/>
    <tableColumn id="5" xr3:uid="{00000000-0010-0000-0D00-000005000000}" name="Description"/>
  </tableColumns>
  <tableStyleInfo name="TableStyleMedium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grant_involvement" displayName="grant_involvement" ref="B4:E10">
  <autoFilter ref="B4:E10" xr:uid="{00000000-0009-0000-0100-00000F000000}"/>
  <tableColumns count="4">
    <tableColumn id="2" xr3:uid="{00000000-0010-0000-0E00-000002000000}" name="Variable"/>
    <tableColumn id="3" xr3:uid="{00000000-0010-0000-0E00-000003000000}" name="Variable Name"/>
    <tableColumn id="4" xr3:uid="{00000000-0010-0000-0E00-000004000000}" name="Type"/>
    <tableColumn id="5" xr3:uid="{00000000-0010-0000-0E00-000005000000}" name="Description"/>
  </tableColumns>
  <tableStyleInfo name="TableStyleMedium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instance" displayName="instance" ref="B4:E9">
  <autoFilter ref="B4:E9" xr:uid="{00000000-0009-0000-0100-000010000000}"/>
  <tableColumns count="4">
    <tableColumn id="2" xr3:uid="{00000000-0010-0000-0F00-000002000000}" name="Variable"/>
    <tableColumn id="3" xr3:uid="{00000000-0010-0000-0F00-000003000000}" name="Variable Name"/>
    <tableColumn id="4" xr3:uid="{00000000-0010-0000-0F00-000004000000}" name="Type"/>
    <tableColumn id="5" xr3:uid="{00000000-0010-0000-0F00-000005000000}" name="Description"/>
  </tableColumns>
  <tableStyleInfo name="TableStyleMedium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instance_data_status" displayName="instance_data_status" ref="B4:E7">
  <autoFilter ref="B4:E7" xr:uid="{00000000-0009-0000-0100-000011000000}"/>
  <tableColumns count="4">
    <tableColumn id="2" xr3:uid="{00000000-0010-0000-1000-000002000000}" name="Variable"/>
    <tableColumn id="3" xr3:uid="{00000000-0010-0000-1000-000003000000}" name="Variable Name"/>
    <tableColumn id="4" xr3:uid="{00000000-0010-0000-1000-000004000000}" name="Type"/>
    <tableColumn id="5" xr3:uid="{00000000-0010-0000-1000-000005000000}" name="Description"/>
  </tableColumns>
  <tableStyleInfo name="TableStyleMedium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location_applicant_primary" displayName="location_applicant_primary" ref="B4:E27">
  <autoFilter ref="B4:E27" xr:uid="{00000000-0009-0000-0100-000012000000}"/>
  <tableColumns count="4">
    <tableColumn id="2" xr3:uid="{00000000-0010-0000-1100-000002000000}" name="Variable"/>
    <tableColumn id="3" xr3:uid="{00000000-0010-0000-1100-000003000000}" name="Variable Name"/>
    <tableColumn id="4" xr3:uid="{00000000-0010-0000-1100-000004000000}" name="Type"/>
    <tableColumn id="5" xr3:uid="{00000000-0010-0000-1100-000005000000}" name="Description"/>
  </tableColumns>
  <tableStyleInfo name="TableStyleMedium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location_application_project" displayName="location_application_project" ref="B4:E28">
  <autoFilter ref="B4:E28" xr:uid="{00000000-0009-0000-0100-000013000000}"/>
  <tableColumns count="4">
    <tableColumn id="2" xr3:uid="{00000000-0010-0000-1200-000002000000}" name="Variable"/>
    <tableColumn id="3" xr3:uid="{00000000-0010-0000-1200-000003000000}" name="Variable Name"/>
    <tableColumn id="4" xr3:uid="{00000000-0010-0000-1200-000004000000}" name="Type"/>
    <tableColumn id="5" xr3:uid="{00000000-0010-0000-1200-000005000000}" name="Description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ta_dictionary" displayName="data_dictionary" ref="B4:F624">
  <autoFilter ref="B4:F624" xr:uid="{00000000-0009-0000-0100-000002000000}"/>
  <tableColumns count="5">
    <tableColumn id="2" xr3:uid="{00000000-0010-0000-0100-000002000000}" name="Table"/>
    <tableColumn id="3" xr3:uid="{00000000-0010-0000-0100-000003000000}" name="Variable"/>
    <tableColumn id="4" xr3:uid="{00000000-0010-0000-0100-000004000000}" name="Variable Name"/>
    <tableColumn id="5" xr3:uid="{00000000-0010-0000-0100-000005000000}" name="Type"/>
    <tableColumn id="6" xr3:uid="{00000000-0010-0000-0100-000006000000}" name="Description"/>
  </tableColumns>
  <tableStyleInfo name="TableStyleMedium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not_started_form_response" displayName="not_started_form_response" ref="B4:E30">
  <autoFilter ref="B4:E30" xr:uid="{00000000-0009-0000-0100-000014000000}"/>
  <tableColumns count="4">
    <tableColumn id="2" xr3:uid="{00000000-0010-0000-1300-000002000000}" name="Variable"/>
    <tableColumn id="3" xr3:uid="{00000000-0010-0000-1300-000003000000}" name="Variable Name"/>
    <tableColumn id="4" xr3:uid="{00000000-0010-0000-1300-000004000000}" name="Type"/>
    <tableColumn id="5" xr3:uid="{00000000-0010-0000-1300-000005000000}" name="Description"/>
  </tableColumns>
  <tableStyleInfo name="TableStyleMedium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nz_charity" displayName="nz_charity" ref="B4:E28">
  <autoFilter ref="B4:E28" xr:uid="{00000000-0009-0000-0100-000015000000}"/>
  <tableColumns count="4">
    <tableColumn id="2" xr3:uid="{00000000-0010-0000-1400-000002000000}" name="Variable"/>
    <tableColumn id="3" xr3:uid="{00000000-0010-0000-1400-000003000000}" name="Variable Name"/>
    <tableColumn id="4" xr3:uid="{00000000-0010-0000-1400-000004000000}" name="Type"/>
    <tableColumn id="5" xr3:uid="{00000000-0010-0000-1400-000005000000}" name="Description"/>
  </tableColumns>
  <tableStyleInfo name="TableStyleMedium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nz_company" displayName="nz_company" ref="B4:E25">
  <autoFilter ref="B4:E25" xr:uid="{00000000-0009-0000-0100-000016000000}"/>
  <tableColumns count="4">
    <tableColumn id="2" xr3:uid="{00000000-0010-0000-1500-000002000000}" name="Variable"/>
    <tableColumn id="3" xr3:uid="{00000000-0010-0000-1500-000003000000}" name="Variable Name"/>
    <tableColumn id="4" xr3:uid="{00000000-0010-0000-1500-000004000000}" name="Type"/>
    <tableColumn id="5" xr3:uid="{00000000-0010-0000-1500-000005000000}" name="Description"/>
  </tableColumns>
  <tableStyleInfo name="TableStyleMedium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outcomes_domain" displayName="outcomes_domain" ref="B4:E13">
  <autoFilter ref="B4:E13" xr:uid="{00000000-0009-0000-0100-000017000000}"/>
  <tableColumns count="4">
    <tableColumn id="2" xr3:uid="{00000000-0010-0000-1600-000002000000}" name="Variable"/>
    <tableColumn id="3" xr3:uid="{00000000-0010-0000-1600-000003000000}" name="Variable Name"/>
    <tableColumn id="4" xr3:uid="{00000000-0010-0000-1600-000004000000}" name="Type"/>
    <tableColumn id="5" xr3:uid="{00000000-0010-0000-1600-000005000000}" name="Description"/>
  </tableColumns>
  <tableStyleInfo name="TableStyleMedium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outcomes_engine_metrics" displayName="outcomes_engine_metrics" ref="B4:E18">
  <autoFilter ref="B4:E18" xr:uid="{00000000-0009-0000-0100-000018000000}"/>
  <tableColumns count="4">
    <tableColumn id="2" xr3:uid="{00000000-0010-0000-1700-000002000000}" name="Variable"/>
    <tableColumn id="3" xr3:uid="{00000000-0010-0000-1700-000003000000}" name="Variable Name"/>
    <tableColumn id="4" xr3:uid="{00000000-0010-0000-1700-000004000000}" name="Type"/>
    <tableColumn id="5" xr3:uid="{00000000-0010-0000-1700-000005000000}" name="Description"/>
  </tableColumns>
  <tableStyleInfo name="TableStyleMedium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outcomes_engine_outcomes" displayName="outcomes_engine_outcomes" ref="B4:E22">
  <autoFilter ref="B4:E22" xr:uid="{00000000-0009-0000-0100-000019000000}"/>
  <tableColumns count="4">
    <tableColumn id="2" xr3:uid="{00000000-0010-0000-1800-000002000000}" name="Variable"/>
    <tableColumn id="3" xr3:uid="{00000000-0010-0000-1800-000003000000}" name="Variable Name"/>
    <tableColumn id="4" xr3:uid="{00000000-0010-0000-1800-000004000000}" name="Type"/>
    <tableColumn id="5" xr3:uid="{00000000-0010-0000-1800-000005000000}" name="Description"/>
  </tableColumns>
  <tableStyleInfo name="TableStyleMedium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payee" displayName="payee" ref="B4:E26">
  <autoFilter ref="B4:E26" xr:uid="{00000000-0009-0000-0100-00001A000000}"/>
  <tableColumns count="4">
    <tableColumn id="2" xr3:uid="{00000000-0010-0000-1900-000002000000}" name="Variable"/>
    <tableColumn id="3" xr3:uid="{00000000-0010-0000-1900-000003000000}" name="Variable Name"/>
    <tableColumn id="4" xr3:uid="{00000000-0010-0000-1900-000004000000}" name="Type"/>
    <tableColumn id="5" xr3:uid="{00000000-0010-0000-1900-000005000000}" name="Description"/>
  </tableColumns>
  <tableStyleInfo name="TableStyleMedium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payment" displayName="payment" ref="B4:E24">
  <autoFilter ref="B4:E24" xr:uid="{00000000-0009-0000-0100-00001B000000}"/>
  <tableColumns count="4">
    <tableColumn id="2" xr3:uid="{00000000-0010-0000-1A00-000002000000}" name="Variable"/>
    <tableColumn id="3" xr3:uid="{00000000-0010-0000-1A00-000003000000}" name="Variable Name"/>
    <tableColumn id="4" xr3:uid="{00000000-0010-0000-1A00-000004000000}" name="Type"/>
    <tableColumn id="5" xr3:uid="{00000000-0010-0000-1A00-000005000000}" name="Description"/>
  </tableColumns>
  <tableStyleInfo name="TableStyleMedium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phone" displayName="phone" ref="B4:E9">
  <autoFilter ref="B4:E9" xr:uid="{00000000-0009-0000-0100-00001C000000}"/>
  <tableColumns count="4">
    <tableColumn id="2" xr3:uid="{00000000-0010-0000-1B00-000002000000}" name="Variable"/>
    <tableColumn id="3" xr3:uid="{00000000-0010-0000-1B00-000003000000}" name="Variable Name"/>
    <tableColumn id="4" xr3:uid="{00000000-0010-0000-1B00-000004000000}" name="Type"/>
    <tableColumn id="5" xr3:uid="{00000000-0010-0000-1B00-000005000000}" name="Description"/>
  </tableColumns>
  <tableStyleInfo name="TableStyleMedium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program" displayName="program" ref="B4:E8">
  <autoFilter ref="B4:E8" xr:uid="{00000000-0009-0000-0100-00001D000000}"/>
  <tableColumns count="4">
    <tableColumn id="2" xr3:uid="{00000000-0010-0000-1C00-000002000000}" name="Variable"/>
    <tableColumn id="3" xr3:uid="{00000000-0010-0000-1C00-000003000000}" name="Variable Name"/>
    <tableColumn id="4" xr3:uid="{00000000-0010-0000-1C00-000004000000}" name="Type"/>
    <tableColumn id="5" xr3:uid="{00000000-0010-0000-1C00-000005000000}" name="Description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bn_details" displayName="abn_details" ref="B4:E26">
  <autoFilter ref="B4:E26" xr:uid="{00000000-0009-0000-0100-000003000000}"/>
  <tableColumns count="4">
    <tableColumn id="2" xr3:uid="{00000000-0010-0000-0200-000002000000}" name="Variable"/>
    <tableColumn id="3" xr3:uid="{00000000-0010-0000-0200-000003000000}" name="Variable Name"/>
    <tableColumn id="4" xr3:uid="{00000000-0010-0000-0200-000004000000}" name="Type"/>
    <tableColumn id="5" xr3:uid="{00000000-0010-0000-0200-000005000000}" name="Description"/>
  </tableColumns>
  <tableStyleInfo name="TableStyleMedium6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project_essential_detail" displayName="project_essential_detail" ref="B4:E22">
  <autoFilter ref="B4:E22" xr:uid="{00000000-0009-0000-0100-00001E000000}"/>
  <tableColumns count="4">
    <tableColumn id="2" xr3:uid="{00000000-0010-0000-1D00-000002000000}" name="Variable"/>
    <tableColumn id="3" xr3:uid="{00000000-0010-0000-1D00-000003000000}" name="Variable Name"/>
    <tableColumn id="4" xr3:uid="{00000000-0010-0000-1D00-000004000000}" name="Type"/>
    <tableColumn id="5" xr3:uid="{00000000-0010-0000-1D00-000005000000}" name="Description"/>
  </tableColumns>
  <tableStyleInfo name="TableStyleMedium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response" displayName="response" ref="B4:E24">
  <autoFilter ref="B4:E24" xr:uid="{00000000-0009-0000-0100-00001F000000}"/>
  <tableColumns count="4">
    <tableColumn id="2" xr3:uid="{00000000-0010-0000-1E00-000002000000}" name="Variable"/>
    <tableColumn id="3" xr3:uid="{00000000-0010-0000-1E00-000003000000}" name="Variable Name"/>
    <tableColumn id="4" xr3:uid="{00000000-0010-0000-1E00-000004000000}" name="Type"/>
    <tableColumn id="5" xr3:uid="{00000000-0010-0000-1E00-000005000000}" name="Description"/>
  </tableColumns>
  <tableStyleInfo name="TableStyleMedium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round" displayName="round" ref="B4:E17">
  <autoFilter ref="B4:E17" xr:uid="{00000000-0009-0000-0100-000020000000}"/>
  <tableColumns count="4">
    <tableColumn id="2" xr3:uid="{00000000-0010-0000-1F00-000002000000}" name="Variable"/>
    <tableColumn id="3" xr3:uid="{00000000-0010-0000-1F00-000003000000}" name="Variable Name"/>
    <tableColumn id="4" xr3:uid="{00000000-0010-0000-1F00-000004000000}" name="Type"/>
    <tableColumn id="5" xr3:uid="{00000000-0010-0000-1F00-000005000000}" name="Description"/>
  </tableColumns>
  <tableStyleInfo name="TableStyleMedium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round_outcomes" displayName="round_outcomes" ref="B4:E18">
  <autoFilter ref="B4:E18" xr:uid="{00000000-0009-0000-0100-000021000000}"/>
  <tableColumns count="4">
    <tableColumn id="2" xr3:uid="{00000000-0010-0000-2000-000002000000}" name="Variable"/>
    <tableColumn id="3" xr3:uid="{00000000-0010-0000-2000-000003000000}" name="Variable Name"/>
    <tableColumn id="4" xr3:uid="{00000000-0010-0000-2000-000004000000}" name="Type"/>
    <tableColumn id="5" xr3:uid="{00000000-0010-0000-2000-000005000000}" name="Description"/>
  </tableColumns>
  <tableStyleInfo name="TableStyleMedium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section" displayName="section" ref="B4:E13">
  <autoFilter ref="B4:E13" xr:uid="{00000000-0009-0000-0100-000022000000}"/>
  <tableColumns count="4">
    <tableColumn id="2" xr3:uid="{00000000-0010-0000-2100-000002000000}" name="Variable"/>
    <tableColumn id="3" xr3:uid="{00000000-0010-0000-2100-000003000000}" name="Variable Name"/>
    <tableColumn id="4" xr3:uid="{00000000-0010-0000-2100-000004000000}" name="Type"/>
    <tableColumn id="5" xr3:uid="{00000000-0010-0000-2100-000005000000}" name="Description"/>
  </tableColumns>
  <tableStyleInfo name="TableStyleMedium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standard_field" displayName="standard_field" ref="B4:E20">
  <autoFilter ref="B4:E20" xr:uid="{00000000-0009-0000-0100-000023000000}"/>
  <tableColumns count="4">
    <tableColumn id="2" xr3:uid="{00000000-0010-0000-2200-000002000000}" name="Variable"/>
    <tableColumn id="3" xr3:uid="{00000000-0010-0000-2200-000003000000}" name="Variable Name"/>
    <tableColumn id="4" xr3:uid="{00000000-0010-0000-2200-000004000000}" name="Type"/>
    <tableColumn id="5" xr3:uid="{00000000-0010-0000-2200-000005000000}" name="Description"/>
  </tableColumns>
  <tableStyleInfo name="TableStyleMedium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standard_section" displayName="standard_section" ref="B4:E22">
  <autoFilter ref="B4:E22" xr:uid="{00000000-0009-0000-0100-000024000000}"/>
  <tableColumns count="4">
    <tableColumn id="2" xr3:uid="{00000000-0010-0000-2300-000002000000}" name="Variable"/>
    <tableColumn id="3" xr3:uid="{00000000-0010-0000-2300-000003000000}" name="Variable Name"/>
    <tableColumn id="4" xr3:uid="{00000000-0010-0000-2300-000004000000}" name="Type"/>
    <tableColumn id="5" xr3:uid="{00000000-0010-0000-2300-000005000000}" name="Description"/>
  </tableColumns>
  <tableStyleInfo name="TableStyleMedium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sk" displayName="task" ref="B4:E19">
  <autoFilter ref="B4:E19" xr:uid="{00000000-0009-0000-0100-000025000000}"/>
  <tableColumns count="4">
    <tableColumn id="2" xr3:uid="{00000000-0010-0000-2400-000002000000}" name="Variable"/>
    <tableColumn id="3" xr3:uid="{00000000-0010-0000-2400-000003000000}" name="Variable Name"/>
    <tableColumn id="4" xr3:uid="{00000000-0010-0000-2400-000004000000}" name="Type"/>
    <tableColumn id="5" xr3:uid="{00000000-0010-0000-2400-000005000000}" name="Description"/>
  </tableColumns>
  <tableStyleInfo name="TableStyleMedium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sk_application" displayName="task_application" ref="B4:E14">
  <autoFilter ref="B4:E14" xr:uid="{00000000-0009-0000-0100-000026000000}"/>
  <tableColumns count="4">
    <tableColumn id="2" xr3:uid="{00000000-0010-0000-2500-000002000000}" name="Variable"/>
    <tableColumn id="3" xr3:uid="{00000000-0010-0000-2500-000003000000}" name="Variable Name"/>
    <tableColumn id="4" xr3:uid="{00000000-0010-0000-2500-000004000000}" name="Type"/>
    <tableColumn id="5" xr3:uid="{00000000-0010-0000-2500-000005000000}" name="Description"/>
  </tableColumns>
  <tableStyleInfo name="TableStyleMedium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sk_application_assignee" displayName="task_application_assignee" ref="B4:E11">
  <autoFilter ref="B4:E11" xr:uid="{00000000-0009-0000-0100-000027000000}"/>
  <tableColumns count="4">
    <tableColumn id="2" xr3:uid="{00000000-0010-0000-2600-000002000000}" name="Variable"/>
    <tableColumn id="3" xr3:uid="{00000000-0010-0000-2600-000003000000}" name="Variable Name"/>
    <tableColumn id="4" xr3:uid="{00000000-0010-0000-2600-000004000000}" name="Type"/>
    <tableColumn id="5" xr3:uid="{00000000-0010-0000-2600-000005000000}" name="Description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ddress" displayName="address" ref="B4:E14">
  <autoFilter ref="B4:E14" xr:uid="{00000000-0009-0000-0100-000004000000}"/>
  <tableColumns count="4">
    <tableColumn id="2" xr3:uid="{00000000-0010-0000-0300-000002000000}" name="Variable"/>
    <tableColumn id="3" xr3:uid="{00000000-0010-0000-0300-000003000000}" name="Variable Name"/>
    <tableColumn id="4" xr3:uid="{00000000-0010-0000-0300-000004000000}" name="Type"/>
    <tableColumn id="5" xr3:uid="{00000000-0010-0000-0300-000005000000}" name="Description"/>
  </tableColumns>
  <tableStyleInfo name="TableStyleMedium6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sk_assignee" displayName="task_assignee" ref="B4:E11">
  <autoFilter ref="B4:E11" xr:uid="{00000000-0009-0000-0100-000028000000}"/>
  <tableColumns count="4">
    <tableColumn id="2" xr3:uid="{00000000-0010-0000-2700-000002000000}" name="Variable"/>
    <tableColumn id="3" xr3:uid="{00000000-0010-0000-2700-000003000000}" name="Variable Name"/>
    <tableColumn id="4" xr3:uid="{00000000-0010-0000-2700-000004000000}" name="Type"/>
    <tableColumn id="5" xr3:uid="{00000000-0010-0000-2700-000005000000}" name="Description"/>
  </tableColumns>
  <tableStyleInfo name="TableStyleMedium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sk_instance" displayName="task_instance" ref="B4:E12">
  <autoFilter ref="B4:E12" xr:uid="{00000000-0009-0000-0100-000029000000}"/>
  <tableColumns count="4">
    <tableColumn id="2" xr3:uid="{00000000-0010-0000-2800-000002000000}" name="Variable"/>
    <tableColumn id="3" xr3:uid="{00000000-0010-0000-2800-000003000000}" name="Variable Name"/>
    <tableColumn id="4" xr3:uid="{00000000-0010-0000-2800-000004000000}" name="Type"/>
    <tableColumn id="5" xr3:uid="{00000000-0010-0000-2800-000005000000}" name="Description"/>
  </tableColumns>
  <tableStyleInfo name="TableStyleMedium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sk_instance_assignee" displayName="task_instance_assignee" ref="B4:E11">
  <autoFilter ref="B4:E11" xr:uid="{00000000-0009-0000-0100-00002A000000}"/>
  <tableColumns count="4">
    <tableColumn id="2" xr3:uid="{00000000-0010-0000-2900-000002000000}" name="Variable"/>
    <tableColumn id="3" xr3:uid="{00000000-0010-0000-2900-000003000000}" name="Variable Name"/>
    <tableColumn id="4" xr3:uid="{00000000-0010-0000-2900-000004000000}" name="Type"/>
    <tableColumn id="5" xr3:uid="{00000000-0010-0000-2900-000005000000}" name="Description"/>
  </tableColumns>
  <tableStyleInfo name="TableStyleMedium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sk_program" displayName="task_program" ref="B4:E13">
  <autoFilter ref="B4:E13" xr:uid="{00000000-0009-0000-0100-00002B000000}"/>
  <tableColumns count="4">
    <tableColumn id="2" xr3:uid="{00000000-0010-0000-2A00-000002000000}" name="Variable"/>
    <tableColumn id="3" xr3:uid="{00000000-0010-0000-2A00-000003000000}" name="Variable Name"/>
    <tableColumn id="4" xr3:uid="{00000000-0010-0000-2A00-000004000000}" name="Type"/>
    <tableColumn id="5" xr3:uid="{00000000-0010-0000-2A00-000005000000}" name="Description"/>
  </tableColumns>
  <tableStyleInfo name="TableStyleMedium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sk_program_assignee" displayName="task_program_assignee" ref="B4:E11">
  <autoFilter ref="B4:E11" xr:uid="{00000000-0009-0000-0100-00002C000000}"/>
  <tableColumns count="4">
    <tableColumn id="2" xr3:uid="{00000000-0010-0000-2B00-000002000000}" name="Variable"/>
    <tableColumn id="3" xr3:uid="{00000000-0010-0000-2B00-000003000000}" name="Variable Name"/>
    <tableColumn id="4" xr3:uid="{00000000-0010-0000-2B00-000004000000}" name="Type"/>
    <tableColumn id="5" xr3:uid="{00000000-0010-0000-2B00-000005000000}" name="Description"/>
  </tableColumns>
  <tableStyleInfo name="TableStyleMedium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unsubmitted_application" displayName="unsubmitted_application" ref="B4:E16">
  <autoFilter ref="B4:E16" xr:uid="{00000000-0009-0000-0100-00002D000000}"/>
  <tableColumns count="4">
    <tableColumn id="2" xr3:uid="{00000000-0010-0000-2C00-000002000000}" name="Variable"/>
    <tableColumn id="3" xr3:uid="{00000000-0010-0000-2C00-000003000000}" name="Variable Name"/>
    <tableColumn id="4" xr3:uid="{00000000-0010-0000-2C00-000004000000}" name="Type"/>
    <tableColumn id="5" xr3:uid="{00000000-0010-0000-2C00-000005000000}" name="Description"/>
  </tableColumns>
  <tableStyleInfo name="TableStyleMedium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website" displayName="website" ref="B4:E9">
  <autoFilter ref="B4:E9" xr:uid="{00000000-0009-0000-0100-00002E000000}"/>
  <tableColumns count="4">
    <tableColumn id="2" xr3:uid="{00000000-0010-0000-2D00-000002000000}" name="Variable"/>
    <tableColumn id="3" xr3:uid="{00000000-0010-0000-2D00-000003000000}" name="Variable Name"/>
    <tableColumn id="4" xr3:uid="{00000000-0010-0000-2D00-000004000000}" name="Type"/>
    <tableColumn id="5" xr3:uid="{00000000-0010-0000-2D00-000005000000}" name="Description"/>
  </tableColumns>
  <tableStyleInfo name="TableStyleMedium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2" displayName="Table2" ref="B5:D21" totalsRowShown="0">
  <autoFilter ref="B5:D21" xr:uid="{00000000-0009-0000-0100-00002F000000}"/>
  <tableColumns count="3">
    <tableColumn id="1" xr3:uid="{00000000-0010-0000-2E00-000001000000}" name="Type"/>
    <tableColumn id="4" xr3:uid="{00000000-0010-0000-2E00-000004000000}" name="Description" dataDxfId="1"/>
    <tableColumn id="3" xr3:uid="{00000000-0010-0000-2E00-000003000000}" name="Example" dataDxfId="0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pplication" displayName="application" ref="B4:E46">
  <autoFilter ref="B4:E46" xr:uid="{00000000-0009-0000-0100-000005000000}"/>
  <tableColumns count="4">
    <tableColumn id="2" xr3:uid="{00000000-0010-0000-0400-000002000000}" name="Variable"/>
    <tableColumn id="3" xr3:uid="{00000000-0010-0000-0400-000003000000}" name="Variable Name"/>
    <tableColumn id="4" xr3:uid="{00000000-0010-0000-0400-000004000000}" name="Type"/>
    <tableColumn id="5" xr3:uid="{00000000-0010-0000-0400-000005000000}" name="Description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bank" displayName="bank" ref="B4:E12">
  <autoFilter ref="B4:E12" xr:uid="{00000000-0009-0000-0100-000006000000}"/>
  <tableColumns count="4">
    <tableColumn id="2" xr3:uid="{00000000-0010-0000-0500-000002000000}" name="Variable"/>
    <tableColumn id="3" xr3:uid="{00000000-0010-0000-0500-000003000000}" name="Variable Name"/>
    <tableColumn id="4" xr3:uid="{00000000-0010-0000-0500-000004000000}" name="Type"/>
    <tableColumn id="5" xr3:uid="{00000000-0010-0000-0500-000005000000}" name="Description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budget_period" displayName="budget_period" ref="B4:E28">
  <autoFilter ref="B4:E28" xr:uid="{00000000-0009-0000-0100-000007000000}"/>
  <tableColumns count="4">
    <tableColumn id="2" xr3:uid="{00000000-0010-0000-0600-000002000000}" name="Variable"/>
    <tableColumn id="3" xr3:uid="{00000000-0010-0000-0600-000003000000}" name="Variable Name"/>
    <tableColumn id="4" xr3:uid="{00000000-0010-0000-0600-000004000000}" name="Type"/>
    <tableColumn id="5" xr3:uid="{00000000-0010-0000-0600-000005000000}" name="Description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contact" displayName="contact" ref="B4:E26">
  <autoFilter ref="B4:E26" xr:uid="{00000000-0009-0000-0100-000008000000}"/>
  <tableColumns count="4">
    <tableColumn id="2" xr3:uid="{00000000-0010-0000-0700-000002000000}" name="Variable"/>
    <tableColumn id="3" xr3:uid="{00000000-0010-0000-0700-000003000000}" name="Variable Name"/>
    <tableColumn id="4" xr3:uid="{00000000-0010-0000-0700-000004000000}" name="Type"/>
    <tableColumn id="5" xr3:uid="{00000000-0010-0000-0700-000005000000}" name="Description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contact_field" displayName="contact_field" ref="B4:E14">
  <autoFilter ref="B4:E14" xr:uid="{00000000-0009-0000-0100-000009000000}"/>
  <tableColumns count="4">
    <tableColumn id="2" xr3:uid="{00000000-0010-0000-0800-000002000000}" name="Variable"/>
    <tableColumn id="3" xr3:uid="{00000000-0010-0000-0800-000003000000}" name="Variable Name"/>
    <tableColumn id="4" xr3:uid="{00000000-0010-0000-0800-000004000000}" name="Type"/>
    <tableColumn id="5" xr3:uid="{00000000-0010-0000-0800-000005000000}" name="Description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G26"/>
  <sheetViews>
    <sheetView showGridLines="0" tabSelected="1" zoomScaleNormal="100" workbookViewId="0">
      <selection activeCell="L21" sqref="L21"/>
    </sheetView>
  </sheetViews>
  <sheetFormatPr baseColWidth="10" defaultColWidth="11.83203125" defaultRowHeight="16" x14ac:dyDescent="0.2"/>
  <cols>
    <col min="1" max="4" width="11.83203125" style="1" customWidth="1"/>
    <col min="5" max="16384" width="11.83203125" style="1"/>
  </cols>
  <sheetData>
    <row r="9" spans="2:7" ht="90" customHeight="1" x14ac:dyDescent="0.2">
      <c r="B9" s="21" t="s">
        <v>1371</v>
      </c>
      <c r="C9" s="21"/>
      <c r="D9" s="21"/>
      <c r="E9" s="21"/>
      <c r="F9" s="21"/>
      <c r="G9" s="21"/>
    </row>
    <row r="10" spans="2:7" ht="17" customHeight="1" x14ac:dyDescent="0.2">
      <c r="B10" s="19" t="s">
        <v>0</v>
      </c>
      <c r="C10" s="19"/>
      <c r="D10" s="19"/>
      <c r="E10" s="19"/>
      <c r="F10" s="19"/>
      <c r="G10" s="19"/>
    </row>
    <row r="11" spans="2:7" x14ac:dyDescent="0.2">
      <c r="B11" s="24" t="s">
        <v>1</v>
      </c>
      <c r="C11" s="24"/>
      <c r="D11" s="24"/>
      <c r="E11" s="24"/>
      <c r="F11" s="24"/>
      <c r="G11" s="24"/>
    </row>
    <row r="12" spans="2:7" x14ac:dyDescent="0.2">
      <c r="B12" s="22" t="s">
        <v>2</v>
      </c>
      <c r="C12" s="22"/>
      <c r="D12" s="22"/>
      <c r="E12" s="22"/>
      <c r="F12" s="22"/>
      <c r="G12" s="22"/>
    </row>
    <row r="13" spans="2:7" x14ac:dyDescent="0.2">
      <c r="B13" s="23">
        <f ca="1">TODAY()</f>
        <v>45922</v>
      </c>
      <c r="C13" s="23"/>
      <c r="D13" s="23"/>
      <c r="E13" s="23"/>
      <c r="F13" s="23"/>
      <c r="G13" s="23"/>
    </row>
    <row r="14" spans="2:7" x14ac:dyDescent="0.2">
      <c r="D14" s="2"/>
    </row>
    <row r="15" spans="2:7" ht="16.25" customHeight="1" x14ac:dyDescent="0.2">
      <c r="B15" s="20" t="s">
        <v>3</v>
      </c>
      <c r="C15" s="20"/>
      <c r="D15" s="20"/>
      <c r="E15" s="20"/>
      <c r="F15" s="20"/>
      <c r="G15" s="20"/>
    </row>
    <row r="16" spans="2:7" x14ac:dyDescent="0.2">
      <c r="B16" s="20"/>
      <c r="C16" s="20"/>
      <c r="D16" s="20"/>
      <c r="E16" s="20"/>
      <c r="F16" s="20"/>
      <c r="G16" s="20"/>
    </row>
    <row r="17" spans="2:7" x14ac:dyDescent="0.2">
      <c r="B17" s="20"/>
      <c r="C17" s="20"/>
      <c r="D17" s="20"/>
      <c r="E17" s="20"/>
      <c r="F17" s="20"/>
      <c r="G17" s="20"/>
    </row>
    <row r="18" spans="2:7" x14ac:dyDescent="0.2">
      <c r="B18" s="20"/>
      <c r="C18" s="20"/>
      <c r="D18" s="20"/>
      <c r="E18" s="20"/>
      <c r="F18" s="20"/>
      <c r="G18" s="20"/>
    </row>
    <row r="19" spans="2:7" x14ac:dyDescent="0.2">
      <c r="B19" s="20"/>
      <c r="C19" s="20"/>
      <c r="D19" s="20"/>
      <c r="E19" s="20"/>
      <c r="F19" s="20"/>
      <c r="G19" s="20"/>
    </row>
    <row r="21" spans="2:7" x14ac:dyDescent="0.2">
      <c r="B21" s="3" t="s">
        <v>4</v>
      </c>
    </row>
    <row r="22" spans="2:7" x14ac:dyDescent="0.2">
      <c r="B22" s="18" t="str">
        <f>HYPERLINK("#" &amp; "'Table Index'" &amp; "!B1", "Table Index")</f>
        <v>Table Index</v>
      </c>
      <c r="C22" s="18"/>
      <c r="D22" s="1" t="s">
        <v>5</v>
      </c>
    </row>
    <row r="23" spans="2:7" x14ac:dyDescent="0.2">
      <c r="B23" s="18" t="str">
        <f>HYPERLINK("#" &amp;"'ERD'" &amp; "!B1", "OData ERD")</f>
        <v>OData ERD</v>
      </c>
      <c r="C23" s="18"/>
      <c r="D23" s="1" t="s">
        <v>6</v>
      </c>
    </row>
    <row r="24" spans="2:7" x14ac:dyDescent="0.2">
      <c r="B24" s="18" t="str">
        <f>HYPERLINK("#" &amp; "'Data Dictionary'" &amp; "!B1", "Data Dictionary")</f>
        <v>Data Dictionary</v>
      </c>
      <c r="C24" s="18"/>
      <c r="D24" s="1" t="s">
        <v>7</v>
      </c>
    </row>
    <row r="25" spans="2:7" x14ac:dyDescent="0.2">
      <c r="B25" s="18" t="str">
        <f>HYPERLINK("#"&amp;"'Table Index'"&amp;"!B1","Individual Tables")</f>
        <v>Individual Tables</v>
      </c>
      <c r="C25" s="18"/>
      <c r="D25" s="1" t="s">
        <v>8</v>
      </c>
    </row>
    <row r="26" spans="2:7" x14ac:dyDescent="0.2">
      <c r="B26" s="18" t="str">
        <f>HYPERLINK("#" &amp; "'Appendix A - Field Types'" &amp; "!B1", "Appendix A - Field Types")</f>
        <v>Appendix A - Field Types</v>
      </c>
      <c r="C26" s="18"/>
      <c r="D26" s="1" t="s">
        <v>9</v>
      </c>
    </row>
  </sheetData>
  <mergeCells count="11">
    <mergeCell ref="B26:C26"/>
    <mergeCell ref="B11:G11"/>
    <mergeCell ref="B24:C24"/>
    <mergeCell ref="B10:G10"/>
    <mergeCell ref="B15:G19"/>
    <mergeCell ref="B25:C25"/>
    <mergeCell ref="B9:G9"/>
    <mergeCell ref="B23:C23"/>
    <mergeCell ref="B22:C22"/>
    <mergeCell ref="B12:G12"/>
    <mergeCell ref="B13:G13"/>
  </mergeCells>
  <pageMargins left="0.25" right="0.25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26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20</v>
      </c>
      <c r="E1" s="12" t="str">
        <f>HYPERLINK("#'Table Index'!B1", "Back to Table Index")</f>
        <v>Back to Table Index</v>
      </c>
    </row>
    <row r="2" spans="2:5" x14ac:dyDescent="0.2">
      <c r="B2" s="6" t="s">
        <v>40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415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416</v>
      </c>
      <c r="C7" s="6" t="s">
        <v>417</v>
      </c>
      <c r="D7" s="6" t="s">
        <v>195</v>
      </c>
      <c r="E7" s="6" t="s">
        <v>418</v>
      </c>
    </row>
    <row r="8" spans="2:5" x14ac:dyDescent="0.2">
      <c r="B8" s="6" t="s">
        <v>419</v>
      </c>
      <c r="C8" s="6" t="s">
        <v>420</v>
      </c>
      <c r="D8" s="6" t="s">
        <v>195</v>
      </c>
      <c r="E8" s="6" t="s">
        <v>421</v>
      </c>
    </row>
    <row r="9" spans="2:5" x14ac:dyDescent="0.2">
      <c r="B9" s="6" t="s">
        <v>422</v>
      </c>
      <c r="C9" s="6" t="s">
        <v>423</v>
      </c>
      <c r="D9" s="6" t="s">
        <v>195</v>
      </c>
      <c r="E9" s="6" t="s">
        <v>424</v>
      </c>
    </row>
    <row r="10" spans="2:5" x14ac:dyDescent="0.2">
      <c r="B10" s="6" t="s">
        <v>425</v>
      </c>
      <c r="C10" s="6" t="s">
        <v>426</v>
      </c>
      <c r="D10" s="6" t="s">
        <v>195</v>
      </c>
      <c r="E10" s="6" t="s">
        <v>427</v>
      </c>
    </row>
    <row r="11" spans="2:5" x14ac:dyDescent="0.2">
      <c r="B11" s="6" t="s">
        <v>428</v>
      </c>
      <c r="C11" s="6" t="s">
        <v>429</v>
      </c>
      <c r="D11" s="6" t="s">
        <v>195</v>
      </c>
      <c r="E11" s="6" t="s">
        <v>430</v>
      </c>
    </row>
    <row r="12" spans="2:5" x14ac:dyDescent="0.2">
      <c r="B12" s="6" t="s">
        <v>431</v>
      </c>
      <c r="C12" s="6" t="s">
        <v>432</v>
      </c>
      <c r="D12" s="6" t="s">
        <v>195</v>
      </c>
      <c r="E12" s="6" t="s">
        <v>433</v>
      </c>
    </row>
    <row r="13" spans="2:5" x14ac:dyDescent="0.2">
      <c r="B13" s="6" t="s">
        <v>434</v>
      </c>
      <c r="C13" s="6" t="s">
        <v>435</v>
      </c>
      <c r="D13" s="6" t="s">
        <v>195</v>
      </c>
      <c r="E13" s="6" t="s">
        <v>436</v>
      </c>
    </row>
    <row r="14" spans="2:5" x14ac:dyDescent="0.2">
      <c r="B14" s="6" t="s">
        <v>437</v>
      </c>
      <c r="C14" s="6" t="s">
        <v>438</v>
      </c>
      <c r="D14" s="6" t="s">
        <v>195</v>
      </c>
      <c r="E14" s="6" t="s">
        <v>439</v>
      </c>
    </row>
    <row r="15" spans="2:5" x14ac:dyDescent="0.2">
      <c r="B15" s="6" t="s">
        <v>440</v>
      </c>
      <c r="C15" s="6" t="s">
        <v>441</v>
      </c>
      <c r="D15" s="6" t="s">
        <v>195</v>
      </c>
      <c r="E15" s="6" t="s">
        <v>442</v>
      </c>
    </row>
    <row r="16" spans="2:5" x14ac:dyDescent="0.2">
      <c r="B16" s="6" t="s">
        <v>443</v>
      </c>
      <c r="C16" s="6" t="s">
        <v>444</v>
      </c>
      <c r="D16" s="6" t="s">
        <v>195</v>
      </c>
      <c r="E16" s="6" t="s">
        <v>445</v>
      </c>
    </row>
    <row r="17" spans="2:5" x14ac:dyDescent="0.2">
      <c r="B17" s="6" t="s">
        <v>446</v>
      </c>
      <c r="C17" s="6" t="s">
        <v>447</v>
      </c>
      <c r="D17" s="6" t="s">
        <v>195</v>
      </c>
      <c r="E17" s="6" t="s">
        <v>448</v>
      </c>
    </row>
    <row r="18" spans="2:5" x14ac:dyDescent="0.2">
      <c r="B18" s="6" t="s">
        <v>93</v>
      </c>
      <c r="C18" s="6" t="s">
        <v>449</v>
      </c>
      <c r="D18" s="6" t="s">
        <v>187</v>
      </c>
      <c r="E18" s="6" t="s">
        <v>450</v>
      </c>
    </row>
    <row r="19" spans="2:5" x14ac:dyDescent="0.2">
      <c r="B19" s="6" t="s">
        <v>89</v>
      </c>
      <c r="C19" s="6" t="s">
        <v>451</v>
      </c>
      <c r="D19" s="6" t="s">
        <v>187</v>
      </c>
      <c r="E19" s="6" t="s">
        <v>452</v>
      </c>
    </row>
    <row r="20" spans="2:5" x14ac:dyDescent="0.2">
      <c r="B20" s="6" t="s">
        <v>453</v>
      </c>
      <c r="C20" s="6" t="s">
        <v>454</v>
      </c>
      <c r="D20" s="6" t="s">
        <v>195</v>
      </c>
      <c r="E20" s="6" t="s">
        <v>455</v>
      </c>
    </row>
    <row r="21" spans="2:5" x14ac:dyDescent="0.2">
      <c r="B21" s="6" t="s">
        <v>456</v>
      </c>
      <c r="C21" s="6" t="s">
        <v>457</v>
      </c>
      <c r="D21" s="6" t="s">
        <v>195</v>
      </c>
      <c r="E21" s="6" t="s">
        <v>458</v>
      </c>
    </row>
    <row r="22" spans="2:5" x14ac:dyDescent="0.2">
      <c r="B22" s="6" t="s">
        <v>459</v>
      </c>
      <c r="C22" s="6" t="s">
        <v>460</v>
      </c>
      <c r="D22" s="6" t="s">
        <v>195</v>
      </c>
      <c r="E22" s="6" t="s">
        <v>461</v>
      </c>
    </row>
    <row r="23" spans="2:5" x14ac:dyDescent="0.2">
      <c r="B23" s="6" t="s">
        <v>21</v>
      </c>
      <c r="C23" s="6" t="s">
        <v>377</v>
      </c>
      <c r="D23" s="6" t="s">
        <v>187</v>
      </c>
      <c r="E23" s="6" t="s">
        <v>378</v>
      </c>
    </row>
    <row r="24" spans="2:5" x14ac:dyDescent="0.2">
      <c r="B24" s="6" t="s">
        <v>252</v>
      </c>
      <c r="C24" s="6" t="s">
        <v>253</v>
      </c>
      <c r="D24" s="6" t="s">
        <v>195</v>
      </c>
      <c r="E24" s="6" t="s">
        <v>462</v>
      </c>
    </row>
    <row r="25" spans="2:5" x14ac:dyDescent="0.2">
      <c r="B25" s="6" t="s">
        <v>463</v>
      </c>
      <c r="C25" s="6" t="s">
        <v>464</v>
      </c>
      <c r="D25" s="6" t="s">
        <v>195</v>
      </c>
      <c r="E25" s="6" t="s">
        <v>465</v>
      </c>
    </row>
    <row r="26" spans="2:5" x14ac:dyDescent="0.2">
      <c r="B26" s="6" t="s">
        <v>466</v>
      </c>
      <c r="C26" s="6" t="s">
        <v>467</v>
      </c>
      <c r="D26" s="6" t="s">
        <v>195</v>
      </c>
      <c r="E26" s="6" t="s">
        <v>468</v>
      </c>
    </row>
  </sheetData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14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41</v>
      </c>
      <c r="E1" s="12" t="str">
        <f>HYPERLINK("#'Table Index'!B1", "Back to Table Index")</f>
        <v>Back to Table Index</v>
      </c>
    </row>
    <row r="2" spans="2:5" x14ac:dyDescent="0.2">
      <c r="B2" s="6" t="s">
        <v>43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195</v>
      </c>
      <c r="E5" s="6" t="s">
        <v>469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25</v>
      </c>
      <c r="C7" s="6" t="s">
        <v>278</v>
      </c>
      <c r="D7" s="6" t="s">
        <v>187</v>
      </c>
      <c r="E7" s="6" t="s">
        <v>470</v>
      </c>
    </row>
    <row r="8" spans="2:5" x14ac:dyDescent="0.2">
      <c r="B8" s="6" t="s">
        <v>471</v>
      </c>
      <c r="C8" s="6" t="s">
        <v>472</v>
      </c>
      <c r="D8" s="6" t="s">
        <v>187</v>
      </c>
      <c r="E8" s="6" t="s">
        <v>473</v>
      </c>
    </row>
    <row r="9" spans="2:5" x14ac:dyDescent="0.2">
      <c r="B9" s="6" t="s">
        <v>474</v>
      </c>
      <c r="C9" s="6" t="s">
        <v>475</v>
      </c>
      <c r="D9" s="6" t="s">
        <v>195</v>
      </c>
      <c r="E9" s="6" t="s">
        <v>476</v>
      </c>
    </row>
    <row r="10" spans="2:5" x14ac:dyDescent="0.2">
      <c r="B10" s="6" t="s">
        <v>477</v>
      </c>
      <c r="C10" s="6" t="s">
        <v>478</v>
      </c>
      <c r="D10" s="6" t="s">
        <v>195</v>
      </c>
      <c r="E10" s="6" t="s">
        <v>479</v>
      </c>
    </row>
    <row r="11" spans="2:5" x14ac:dyDescent="0.2">
      <c r="B11" s="6" t="s">
        <v>480</v>
      </c>
      <c r="C11" s="6" t="s">
        <v>481</v>
      </c>
      <c r="D11" s="6" t="s">
        <v>187</v>
      </c>
      <c r="E11" s="6" t="s">
        <v>482</v>
      </c>
    </row>
    <row r="12" spans="2:5" x14ac:dyDescent="0.2">
      <c r="B12" s="6" t="s">
        <v>483</v>
      </c>
      <c r="C12" s="6" t="s">
        <v>484</v>
      </c>
      <c r="D12" s="6" t="s">
        <v>351</v>
      </c>
      <c r="E12" s="6" t="s">
        <v>485</v>
      </c>
    </row>
    <row r="13" spans="2:5" x14ac:dyDescent="0.2">
      <c r="B13" s="6" t="s">
        <v>486</v>
      </c>
      <c r="C13" s="6" t="s">
        <v>487</v>
      </c>
      <c r="D13" s="6" t="s">
        <v>238</v>
      </c>
      <c r="E13" s="6" t="s">
        <v>488</v>
      </c>
    </row>
    <row r="14" spans="2:5" x14ac:dyDescent="0.2">
      <c r="B14" s="6" t="s">
        <v>489</v>
      </c>
      <c r="C14" s="6" t="s">
        <v>490</v>
      </c>
      <c r="D14" s="6" t="s">
        <v>195</v>
      </c>
      <c r="E14" s="6" t="s">
        <v>491</v>
      </c>
    </row>
  </sheetData>
  <pageMargins left="0.75" right="0.75" top="1" bottom="1" header="0.5" footer="0.5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7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44</v>
      </c>
      <c r="E1" s="12" t="str">
        <f>HYPERLINK("#'Table Index'!B1", "Back to Table Index")</f>
        <v>Back to Table Index</v>
      </c>
    </row>
    <row r="2" spans="2:5" x14ac:dyDescent="0.2">
      <c r="B2" s="6" t="s">
        <v>46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554</v>
      </c>
      <c r="C5" s="6" t="s">
        <v>555</v>
      </c>
      <c r="D5" s="6" t="s">
        <v>187</v>
      </c>
      <c r="E5" s="6" t="s">
        <v>556</v>
      </c>
    </row>
    <row r="6" spans="2:5" x14ac:dyDescent="0.2">
      <c r="B6" s="6" t="s">
        <v>506</v>
      </c>
      <c r="C6" s="6" t="s">
        <v>507</v>
      </c>
      <c r="D6" s="6" t="s">
        <v>305</v>
      </c>
      <c r="E6" s="6" t="s">
        <v>557</v>
      </c>
    </row>
    <row r="7" spans="2:5" x14ac:dyDescent="0.2">
      <c r="B7" s="6" t="s">
        <v>509</v>
      </c>
      <c r="C7" s="6" t="s">
        <v>510</v>
      </c>
      <c r="D7" s="6" t="s">
        <v>305</v>
      </c>
      <c r="E7" s="6" t="s">
        <v>558</v>
      </c>
    </row>
    <row r="8" spans="2:5" x14ac:dyDescent="0.2">
      <c r="B8" s="6" t="s">
        <v>559</v>
      </c>
      <c r="C8" s="6" t="s">
        <v>238</v>
      </c>
      <c r="D8" s="6" t="s">
        <v>238</v>
      </c>
      <c r="E8" s="6" t="s">
        <v>560</v>
      </c>
    </row>
    <row r="9" spans="2:5" x14ac:dyDescent="0.2">
      <c r="B9" s="6" t="s">
        <v>561</v>
      </c>
      <c r="C9" s="6" t="s">
        <v>562</v>
      </c>
      <c r="D9" s="6" t="s">
        <v>195</v>
      </c>
      <c r="E9" s="6" t="s">
        <v>563</v>
      </c>
    </row>
    <row r="10" spans="2:5" x14ac:dyDescent="0.2">
      <c r="B10" s="6" t="s">
        <v>79</v>
      </c>
      <c r="C10" s="6" t="s">
        <v>514</v>
      </c>
      <c r="D10" s="6" t="s">
        <v>187</v>
      </c>
      <c r="E10" s="6" t="s">
        <v>515</v>
      </c>
    </row>
    <row r="11" spans="2:5" x14ac:dyDescent="0.2">
      <c r="B11" s="6" t="s">
        <v>564</v>
      </c>
      <c r="C11" s="6" t="s">
        <v>565</v>
      </c>
      <c r="D11" s="6" t="s">
        <v>187</v>
      </c>
      <c r="E11" s="6" t="s">
        <v>566</v>
      </c>
    </row>
    <row r="12" spans="2:5" x14ac:dyDescent="0.2">
      <c r="B12" s="6" t="s">
        <v>567</v>
      </c>
      <c r="C12" s="6" t="s">
        <v>568</v>
      </c>
      <c r="D12" s="6" t="s">
        <v>191</v>
      </c>
      <c r="E12" s="6" t="s">
        <v>569</v>
      </c>
    </row>
    <row r="13" spans="2:5" x14ac:dyDescent="0.2">
      <c r="B13" s="6" t="s">
        <v>570</v>
      </c>
      <c r="C13" s="6" t="s">
        <v>571</v>
      </c>
      <c r="D13" s="6" t="s">
        <v>195</v>
      </c>
      <c r="E13" s="6" t="s">
        <v>572</v>
      </c>
    </row>
    <row r="14" spans="2:5" x14ac:dyDescent="0.2">
      <c r="B14" s="6" t="s">
        <v>573</v>
      </c>
      <c r="C14" s="6" t="s">
        <v>574</v>
      </c>
      <c r="D14" s="6" t="s">
        <v>187</v>
      </c>
      <c r="E14" s="6" t="s">
        <v>575</v>
      </c>
    </row>
    <row r="15" spans="2:5" x14ac:dyDescent="0.2">
      <c r="B15" s="6" t="s">
        <v>25</v>
      </c>
      <c r="C15" s="6" t="s">
        <v>278</v>
      </c>
      <c r="D15" s="6" t="s">
        <v>187</v>
      </c>
      <c r="E15" s="6" t="s">
        <v>576</v>
      </c>
    </row>
    <row r="16" spans="2:5" x14ac:dyDescent="0.2">
      <c r="B16" s="6" t="s">
        <v>38</v>
      </c>
      <c r="C16" s="6" t="s">
        <v>256</v>
      </c>
      <c r="D16" s="6" t="s">
        <v>187</v>
      </c>
      <c r="E16" s="6" t="s">
        <v>257</v>
      </c>
    </row>
    <row r="17" spans="2:5" x14ac:dyDescent="0.2">
      <c r="B17" s="6" t="s">
        <v>577</v>
      </c>
      <c r="C17" s="6" t="s">
        <v>578</v>
      </c>
      <c r="D17" s="6" t="s">
        <v>195</v>
      </c>
      <c r="E17" s="6" t="s">
        <v>579</v>
      </c>
    </row>
  </sheetData>
  <pageMargins left="0.75" right="0.75" top="1" bottom="1" header="0.5" footer="0.5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9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47</v>
      </c>
      <c r="E1" s="12" t="str">
        <f>HYPERLINK("#'Table Index'!B1", "Back to Table Index")</f>
        <v>Back to Table Index</v>
      </c>
    </row>
    <row r="2" spans="2:5" x14ac:dyDescent="0.2">
      <c r="B2" s="6" t="s">
        <v>49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492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493</v>
      </c>
      <c r="C7" s="6" t="s">
        <v>494</v>
      </c>
      <c r="D7" s="6" t="s">
        <v>195</v>
      </c>
      <c r="E7" s="6" t="s">
        <v>495</v>
      </c>
    </row>
    <row r="8" spans="2:5" x14ac:dyDescent="0.2">
      <c r="B8" s="6" t="s">
        <v>264</v>
      </c>
      <c r="C8" s="6" t="s">
        <v>496</v>
      </c>
      <c r="D8" s="6" t="s">
        <v>195</v>
      </c>
      <c r="E8" s="6" t="s">
        <v>497</v>
      </c>
    </row>
    <row r="9" spans="2:5" x14ac:dyDescent="0.2">
      <c r="B9" s="6" t="s">
        <v>25</v>
      </c>
      <c r="C9" s="6" t="s">
        <v>278</v>
      </c>
      <c r="D9" s="6" t="s">
        <v>187</v>
      </c>
      <c r="E9" s="6" t="s">
        <v>498</v>
      </c>
    </row>
  </sheetData>
  <pageMargins left="0.75" right="0.75" top="1" bottom="1" header="0.5" footer="0.5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11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50</v>
      </c>
      <c r="E1" s="12" t="str">
        <f>HYPERLINK("#'Table Index'!B1", "Back to Table Index")</f>
        <v>Back to Table Index</v>
      </c>
    </row>
    <row r="2" spans="2:5" x14ac:dyDescent="0.2">
      <c r="B2" s="6" t="s">
        <v>52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499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500</v>
      </c>
      <c r="C7" s="6" t="s">
        <v>501</v>
      </c>
      <c r="D7" s="6" t="s">
        <v>195</v>
      </c>
      <c r="E7" s="6" t="s">
        <v>502</v>
      </c>
    </row>
    <row r="8" spans="2:5" x14ac:dyDescent="0.2">
      <c r="B8" s="6" t="s">
        <v>503</v>
      </c>
      <c r="C8" s="6" t="s">
        <v>504</v>
      </c>
      <c r="D8" s="6" t="s">
        <v>195</v>
      </c>
      <c r="E8" s="6" t="s">
        <v>505</v>
      </c>
    </row>
    <row r="9" spans="2:5" x14ac:dyDescent="0.2">
      <c r="B9" s="6" t="s">
        <v>506</v>
      </c>
      <c r="C9" s="6" t="s">
        <v>507</v>
      </c>
      <c r="D9" s="6" t="s">
        <v>305</v>
      </c>
      <c r="E9" s="6" t="s">
        <v>508</v>
      </c>
    </row>
    <row r="10" spans="2:5" x14ac:dyDescent="0.2">
      <c r="B10" s="6" t="s">
        <v>509</v>
      </c>
      <c r="C10" s="6" t="s">
        <v>510</v>
      </c>
      <c r="D10" s="6" t="s">
        <v>305</v>
      </c>
      <c r="E10" s="6" t="s">
        <v>511</v>
      </c>
    </row>
    <row r="11" spans="2:5" x14ac:dyDescent="0.2">
      <c r="B11" s="6" t="s">
        <v>54</v>
      </c>
      <c r="C11" s="6" t="s">
        <v>301</v>
      </c>
      <c r="D11" s="6" t="s">
        <v>187</v>
      </c>
      <c r="E11" s="6" t="s">
        <v>512</v>
      </c>
    </row>
  </sheetData>
  <pageMargins left="0.75" right="0.75" top="1" bottom="1" header="0.5" footer="0.5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E26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55</v>
      </c>
      <c r="E1" s="12" t="str">
        <f>HYPERLINK("#'Table Index'!B1", "Back to Table Index")</f>
        <v>Back to Table Index</v>
      </c>
    </row>
    <row r="2" spans="2:5" x14ac:dyDescent="0.2">
      <c r="B2" s="6" t="s">
        <v>57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580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130</v>
      </c>
      <c r="C7" s="6" t="s">
        <v>299</v>
      </c>
      <c r="D7" s="6" t="s">
        <v>187</v>
      </c>
      <c r="E7" s="6" t="s">
        <v>300</v>
      </c>
    </row>
    <row r="8" spans="2:5" x14ac:dyDescent="0.2">
      <c r="B8" s="6" t="s">
        <v>54</v>
      </c>
      <c r="C8" s="6" t="s">
        <v>301</v>
      </c>
      <c r="D8" s="6" t="s">
        <v>187</v>
      </c>
      <c r="E8" s="6" t="s">
        <v>816</v>
      </c>
    </row>
    <row r="9" spans="2:5" x14ac:dyDescent="0.2">
      <c r="B9" s="6" t="s">
        <v>79</v>
      </c>
      <c r="C9" s="6" t="s">
        <v>514</v>
      </c>
      <c r="D9" s="6" t="s">
        <v>187</v>
      </c>
      <c r="E9" s="6" t="s">
        <v>515</v>
      </c>
    </row>
    <row r="10" spans="2:5" x14ac:dyDescent="0.2">
      <c r="B10" s="6" t="s">
        <v>585</v>
      </c>
      <c r="C10" s="6" t="s">
        <v>586</v>
      </c>
      <c r="D10" s="6" t="s">
        <v>187</v>
      </c>
      <c r="E10" s="6" t="s">
        <v>580</v>
      </c>
    </row>
    <row r="11" spans="2:5" x14ac:dyDescent="0.2">
      <c r="B11" s="6" t="s">
        <v>588</v>
      </c>
      <c r="C11" s="6" t="s">
        <v>589</v>
      </c>
      <c r="D11" s="6" t="s">
        <v>187</v>
      </c>
      <c r="E11" s="6" t="s">
        <v>1092</v>
      </c>
    </row>
    <row r="12" spans="2:5" x14ac:dyDescent="0.2">
      <c r="B12" s="6" t="s">
        <v>506</v>
      </c>
      <c r="C12" s="6" t="s">
        <v>507</v>
      </c>
      <c r="D12" s="6" t="s">
        <v>305</v>
      </c>
      <c r="E12" s="6" t="s">
        <v>1093</v>
      </c>
    </row>
    <row r="13" spans="2:5" x14ac:dyDescent="0.2">
      <c r="B13" s="6" t="s">
        <v>595</v>
      </c>
      <c r="C13" s="6" t="s">
        <v>596</v>
      </c>
      <c r="D13" s="6" t="s">
        <v>305</v>
      </c>
      <c r="E13" s="6" t="s">
        <v>1094</v>
      </c>
    </row>
    <row r="14" spans="2:5" x14ac:dyDescent="0.2">
      <c r="B14" s="6" t="s">
        <v>598</v>
      </c>
      <c r="C14" s="6" t="s">
        <v>599</v>
      </c>
      <c r="D14" s="6" t="s">
        <v>195</v>
      </c>
      <c r="E14" s="6" t="s">
        <v>1095</v>
      </c>
    </row>
    <row r="15" spans="2:5" x14ac:dyDescent="0.2">
      <c r="B15" s="6" t="s">
        <v>601</v>
      </c>
      <c r="C15" s="6" t="s">
        <v>602</v>
      </c>
      <c r="D15" s="6" t="s">
        <v>195</v>
      </c>
      <c r="E15" s="6" t="s">
        <v>1096</v>
      </c>
    </row>
    <row r="16" spans="2:5" x14ac:dyDescent="0.2">
      <c r="B16" s="6" t="s">
        <v>610</v>
      </c>
      <c r="C16" s="6" t="s">
        <v>611</v>
      </c>
      <c r="D16" s="6" t="s">
        <v>195</v>
      </c>
      <c r="E16" s="6" t="s">
        <v>1097</v>
      </c>
    </row>
    <row r="17" spans="2:5" x14ac:dyDescent="0.2">
      <c r="B17" s="6" t="s">
        <v>340</v>
      </c>
      <c r="C17" s="6" t="s">
        <v>341</v>
      </c>
      <c r="D17" s="6" t="s">
        <v>305</v>
      </c>
      <c r="E17" s="6" t="s">
        <v>1098</v>
      </c>
    </row>
    <row r="18" spans="2:5" x14ac:dyDescent="0.2">
      <c r="B18" s="6" t="s">
        <v>614</v>
      </c>
      <c r="C18" s="6" t="s">
        <v>615</v>
      </c>
      <c r="D18" s="6" t="s">
        <v>195</v>
      </c>
      <c r="E18" s="6" t="s">
        <v>1099</v>
      </c>
    </row>
    <row r="19" spans="2:5" x14ac:dyDescent="0.2">
      <c r="B19" s="6" t="s">
        <v>617</v>
      </c>
      <c r="C19" s="6" t="s">
        <v>618</v>
      </c>
      <c r="D19" s="6" t="s">
        <v>195</v>
      </c>
      <c r="E19" s="6" t="s">
        <v>1100</v>
      </c>
    </row>
    <row r="20" spans="2:5" x14ac:dyDescent="0.2">
      <c r="B20" s="6" t="s">
        <v>624</v>
      </c>
      <c r="C20" s="6" t="s">
        <v>625</v>
      </c>
      <c r="D20" s="6" t="s">
        <v>305</v>
      </c>
      <c r="E20" s="6" t="s">
        <v>1101</v>
      </c>
    </row>
    <row r="21" spans="2:5" x14ac:dyDescent="0.2">
      <c r="B21" s="6" t="s">
        <v>1102</v>
      </c>
      <c r="C21" s="6" t="s">
        <v>1103</v>
      </c>
      <c r="D21" s="6" t="s">
        <v>195</v>
      </c>
      <c r="E21" s="6" t="s">
        <v>1104</v>
      </c>
    </row>
    <row r="22" spans="2:5" x14ac:dyDescent="0.2">
      <c r="B22" s="6" t="s">
        <v>1105</v>
      </c>
      <c r="C22" s="6" t="s">
        <v>1106</v>
      </c>
      <c r="D22" s="6" t="s">
        <v>195</v>
      </c>
      <c r="E22" s="6" t="s">
        <v>1107</v>
      </c>
    </row>
    <row r="23" spans="2:5" x14ac:dyDescent="0.2">
      <c r="B23" s="6" t="s">
        <v>1108</v>
      </c>
      <c r="C23" s="6" t="s">
        <v>1109</v>
      </c>
      <c r="D23" s="6" t="s">
        <v>195</v>
      </c>
      <c r="E23" s="6" t="s">
        <v>1110</v>
      </c>
    </row>
    <row r="24" spans="2:5" x14ac:dyDescent="0.2">
      <c r="B24" s="6" t="s">
        <v>1111</v>
      </c>
      <c r="C24" s="6" t="s">
        <v>1112</v>
      </c>
      <c r="D24" s="6" t="s">
        <v>195</v>
      </c>
      <c r="E24" s="6" t="s">
        <v>1113</v>
      </c>
    </row>
    <row r="25" spans="2:5" x14ac:dyDescent="0.2">
      <c r="B25" s="6" t="s">
        <v>1114</v>
      </c>
      <c r="C25" s="6" t="s">
        <v>1115</v>
      </c>
      <c r="D25" s="6" t="s">
        <v>195</v>
      </c>
      <c r="E25" s="6" t="s">
        <v>1116</v>
      </c>
    </row>
    <row r="26" spans="2:5" x14ac:dyDescent="0.2">
      <c r="B26" s="6" t="s">
        <v>1117</v>
      </c>
      <c r="C26" s="6" t="s">
        <v>1118</v>
      </c>
      <c r="D26" s="6" t="s">
        <v>195</v>
      </c>
      <c r="E26" s="6" t="s">
        <v>1119</v>
      </c>
    </row>
  </sheetData>
  <pageMargins left="0.75" right="0.75" top="1" bottom="1" header="0.5" footer="0.5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E20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60</v>
      </c>
      <c r="E1" s="12" t="str">
        <f>HYPERLINK("#'Table Index'!B1", "Back to Table Index")</f>
        <v>Back to Table Index</v>
      </c>
    </row>
    <row r="2" spans="2:5" x14ac:dyDescent="0.2">
      <c r="B2" s="6" t="s">
        <v>62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513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79</v>
      </c>
      <c r="C7" s="6" t="s">
        <v>514</v>
      </c>
      <c r="D7" s="6" t="s">
        <v>187</v>
      </c>
      <c r="E7" s="6" t="s">
        <v>515</v>
      </c>
    </row>
    <row r="8" spans="2:5" x14ac:dyDescent="0.2">
      <c r="B8" s="6" t="s">
        <v>130</v>
      </c>
      <c r="C8" s="6" t="s">
        <v>299</v>
      </c>
      <c r="D8" s="6" t="s">
        <v>187</v>
      </c>
      <c r="E8" s="6" t="s">
        <v>516</v>
      </c>
    </row>
    <row r="9" spans="2:5" x14ac:dyDescent="0.2">
      <c r="B9" s="6" t="s">
        <v>54</v>
      </c>
      <c r="C9" s="6" t="s">
        <v>301</v>
      </c>
      <c r="D9" s="6" t="s">
        <v>187</v>
      </c>
      <c r="E9" s="6" t="s">
        <v>517</v>
      </c>
    </row>
    <row r="10" spans="2:5" x14ac:dyDescent="0.2">
      <c r="B10" s="6" t="s">
        <v>518</v>
      </c>
      <c r="C10" s="6" t="s">
        <v>519</v>
      </c>
      <c r="D10" s="6" t="s">
        <v>187</v>
      </c>
      <c r="E10" s="6" t="s">
        <v>520</v>
      </c>
    </row>
    <row r="11" spans="2:5" x14ac:dyDescent="0.2">
      <c r="B11" s="6" t="s">
        <v>521</v>
      </c>
      <c r="C11" s="6" t="s">
        <v>522</v>
      </c>
      <c r="D11" s="6" t="s">
        <v>195</v>
      </c>
      <c r="E11" s="6" t="s">
        <v>523</v>
      </c>
    </row>
    <row r="12" spans="2:5" x14ac:dyDescent="0.2">
      <c r="B12" s="6" t="s">
        <v>524</v>
      </c>
      <c r="C12" s="6" t="s">
        <v>525</v>
      </c>
      <c r="D12" s="6" t="s">
        <v>351</v>
      </c>
      <c r="E12" s="6" t="s">
        <v>526</v>
      </c>
    </row>
    <row r="13" spans="2:5" x14ac:dyDescent="0.2">
      <c r="B13" s="6" t="s">
        <v>527</v>
      </c>
      <c r="C13" s="6" t="s">
        <v>528</v>
      </c>
      <c r="D13" s="6" t="s">
        <v>191</v>
      </c>
      <c r="E13" s="6" t="s">
        <v>529</v>
      </c>
    </row>
    <row r="14" spans="2:5" x14ac:dyDescent="0.2">
      <c r="B14" s="6" t="s">
        <v>530</v>
      </c>
      <c r="C14" s="6" t="s">
        <v>531</v>
      </c>
      <c r="D14" s="6" t="s">
        <v>351</v>
      </c>
      <c r="E14" s="6" t="s">
        <v>532</v>
      </c>
    </row>
    <row r="15" spans="2:5" x14ac:dyDescent="0.2">
      <c r="B15" s="6" t="s">
        <v>1074</v>
      </c>
      <c r="C15" s="6" t="s">
        <v>1075</v>
      </c>
      <c r="D15" s="6" t="s">
        <v>351</v>
      </c>
      <c r="E15" s="6" t="s">
        <v>1076</v>
      </c>
    </row>
    <row r="16" spans="2:5" x14ac:dyDescent="0.2">
      <c r="B16" s="6" t="s">
        <v>1077</v>
      </c>
      <c r="C16" s="6" t="s">
        <v>1078</v>
      </c>
      <c r="D16" s="6" t="s">
        <v>351</v>
      </c>
      <c r="E16" s="6" t="s">
        <v>1079</v>
      </c>
    </row>
    <row r="17" spans="2:5" x14ac:dyDescent="0.2">
      <c r="B17" s="6" t="s">
        <v>1080</v>
      </c>
      <c r="C17" s="6" t="s">
        <v>1081</v>
      </c>
      <c r="D17" s="6" t="s">
        <v>351</v>
      </c>
      <c r="E17" s="6" t="s">
        <v>1082</v>
      </c>
    </row>
    <row r="18" spans="2:5" x14ac:dyDescent="0.2">
      <c r="B18" s="6" t="s">
        <v>1083</v>
      </c>
      <c r="C18" s="6" t="s">
        <v>1084</v>
      </c>
      <c r="D18" s="6" t="s">
        <v>351</v>
      </c>
      <c r="E18" s="6" t="s">
        <v>1085</v>
      </c>
    </row>
    <row r="19" spans="2:5" x14ac:dyDescent="0.2">
      <c r="B19" s="6" t="s">
        <v>1086</v>
      </c>
      <c r="C19" s="6" t="s">
        <v>1087</v>
      </c>
      <c r="D19" s="6" t="s">
        <v>351</v>
      </c>
      <c r="E19" s="6" t="s">
        <v>1088</v>
      </c>
    </row>
    <row r="20" spans="2:5" x14ac:dyDescent="0.2">
      <c r="B20" s="6" t="s">
        <v>1089</v>
      </c>
      <c r="C20" s="6" t="s">
        <v>1090</v>
      </c>
      <c r="D20" s="6" t="s">
        <v>351</v>
      </c>
      <c r="E20" s="6" t="s">
        <v>1091</v>
      </c>
    </row>
  </sheetData>
  <pageMargins left="0.75" right="0.75" top="1" bottom="1" header="0.5" footer="0.5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E10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65</v>
      </c>
      <c r="E1" s="12" t="str">
        <f>HYPERLINK("#'Table Index'!B1", "Back to Table Index")</f>
        <v>Back to Table Index</v>
      </c>
    </row>
    <row r="2" spans="2:5" x14ac:dyDescent="0.2">
      <c r="B2" s="6" t="s">
        <v>67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533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54</v>
      </c>
      <c r="C7" s="6" t="s">
        <v>301</v>
      </c>
      <c r="D7" s="6" t="s">
        <v>187</v>
      </c>
      <c r="E7" s="6" t="s">
        <v>517</v>
      </c>
    </row>
    <row r="8" spans="2:5" x14ac:dyDescent="0.2">
      <c r="B8" s="6" t="s">
        <v>79</v>
      </c>
      <c r="C8" s="6" t="s">
        <v>514</v>
      </c>
      <c r="D8" s="6" t="s">
        <v>187</v>
      </c>
      <c r="E8" s="6" t="s">
        <v>515</v>
      </c>
    </row>
    <row r="9" spans="2:5" x14ac:dyDescent="0.2">
      <c r="B9" s="6" t="s">
        <v>25</v>
      </c>
      <c r="C9" s="6" t="s">
        <v>278</v>
      </c>
      <c r="D9" s="6" t="s">
        <v>187</v>
      </c>
      <c r="E9" s="6" t="s">
        <v>534</v>
      </c>
    </row>
    <row r="10" spans="2:5" x14ac:dyDescent="0.2">
      <c r="B10" s="6" t="s">
        <v>500</v>
      </c>
      <c r="C10" s="6" t="s">
        <v>501</v>
      </c>
      <c r="D10" s="6" t="s">
        <v>195</v>
      </c>
      <c r="E10" s="6" t="s">
        <v>535</v>
      </c>
    </row>
  </sheetData>
  <pageMargins left="0.75" right="0.75" top="1" bottom="1" header="0.5" footer="0.5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9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37</v>
      </c>
      <c r="E1" s="12" t="str">
        <f>HYPERLINK("#'Table Index'!B1", "Back to Table Index")</f>
        <v>Back to Table Index</v>
      </c>
    </row>
    <row r="2" spans="2:5" x14ac:dyDescent="0.2">
      <c r="B2" s="6" t="s">
        <v>71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536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500</v>
      </c>
      <c r="C7" s="6" t="s">
        <v>501</v>
      </c>
      <c r="D7" s="6" t="s">
        <v>195</v>
      </c>
      <c r="E7" s="6" t="s">
        <v>537</v>
      </c>
    </row>
    <row r="8" spans="2:5" x14ac:dyDescent="0.2">
      <c r="B8" s="6" t="s">
        <v>538</v>
      </c>
      <c r="C8" s="6" t="s">
        <v>539</v>
      </c>
      <c r="D8" s="6" t="s">
        <v>195</v>
      </c>
      <c r="E8" s="6" t="s">
        <v>540</v>
      </c>
    </row>
    <row r="9" spans="2:5" x14ac:dyDescent="0.2">
      <c r="B9" s="6" t="s">
        <v>541</v>
      </c>
      <c r="C9" s="6" t="s">
        <v>542</v>
      </c>
      <c r="D9" s="6" t="s">
        <v>195</v>
      </c>
      <c r="E9" s="6" t="s">
        <v>543</v>
      </c>
    </row>
  </sheetData>
  <pageMargins left="0.75" right="0.75" top="1" bottom="1" header="0.5" footer="0.5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E7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73</v>
      </c>
      <c r="E1" s="12" t="str">
        <f>HYPERLINK("#'Table Index'!B1", "Back to Table Index")</f>
        <v>Back to Table Index</v>
      </c>
    </row>
    <row r="2" spans="2:5" x14ac:dyDescent="0.2">
      <c r="B2" s="6" t="s">
        <v>75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38</v>
      </c>
      <c r="C5" s="6" t="s">
        <v>544</v>
      </c>
      <c r="D5" s="6" t="s">
        <v>545</v>
      </c>
      <c r="E5" s="6" t="s">
        <v>546</v>
      </c>
    </row>
    <row r="6" spans="2:5" x14ac:dyDescent="0.2">
      <c r="B6" s="6" t="s">
        <v>547</v>
      </c>
      <c r="C6" s="6" t="s">
        <v>548</v>
      </c>
      <c r="D6" s="6" t="s">
        <v>549</v>
      </c>
      <c r="E6" s="6" t="s">
        <v>550</v>
      </c>
    </row>
    <row r="7" spans="2:5" x14ac:dyDescent="0.2">
      <c r="B7" s="6" t="s">
        <v>551</v>
      </c>
      <c r="C7" s="6" t="s">
        <v>552</v>
      </c>
      <c r="D7" s="6" t="s">
        <v>549</v>
      </c>
      <c r="E7" s="6" t="s">
        <v>553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showGridLines="0" workbookViewId="0">
      <selection activeCell="C61" sqref="C61"/>
    </sheetView>
  </sheetViews>
  <sheetFormatPr baseColWidth="10" defaultColWidth="8.83203125" defaultRowHeight="16" x14ac:dyDescent="0.2"/>
  <cols>
    <col min="1" max="1" width="11.83203125" style="1" customWidth="1"/>
    <col min="2" max="2" width="34.5" style="5" bestFit="1" customWidth="1"/>
    <col min="3" max="3" width="26.5" style="5" customWidth="1"/>
    <col min="4" max="4" width="92.33203125" style="5" customWidth="1"/>
    <col min="5" max="5" width="33.1640625" style="5" customWidth="1"/>
    <col min="6" max="6" width="41.1640625" style="5" customWidth="1"/>
    <col min="7" max="7" width="8.83203125" style="5" customWidth="1"/>
    <col min="8" max="16384" width="8.83203125" style="5"/>
  </cols>
  <sheetData>
    <row r="1" spans="1:6" x14ac:dyDescent="0.2">
      <c r="B1" s="4" t="s">
        <v>10</v>
      </c>
    </row>
    <row r="2" spans="1:6" x14ac:dyDescent="0.2">
      <c r="B2" s="5" t="s">
        <v>11</v>
      </c>
    </row>
    <row r="4" spans="1:6" x14ac:dyDescent="0.2"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</row>
    <row r="5" spans="1:6" x14ac:dyDescent="0.2">
      <c r="A5" s="8" t="s">
        <v>17</v>
      </c>
      <c r="B5" s="5" t="s">
        <v>18</v>
      </c>
      <c r="C5" s="7" t="str">
        <f t="shared" ref="C5:C48" si="0">HYPERLINK("#'" &amp; A5 &amp; "'!A1", A5)</f>
        <v>ABN Details</v>
      </c>
      <c r="D5" s="13" t="s">
        <v>19</v>
      </c>
      <c r="E5" s="5" t="s">
        <v>20</v>
      </c>
      <c r="F5" s="5" t="s">
        <v>21</v>
      </c>
    </row>
    <row r="6" spans="1:6" x14ac:dyDescent="0.2">
      <c r="A6" s="8" t="s">
        <v>22</v>
      </c>
      <c r="B6" s="5" t="s">
        <v>23</v>
      </c>
      <c r="C6" s="7" t="str">
        <f t="shared" si="0"/>
        <v>Address</v>
      </c>
      <c r="D6" s="14" t="s">
        <v>24</v>
      </c>
      <c r="E6" s="5" t="s">
        <v>20</v>
      </c>
      <c r="F6" s="5" t="s">
        <v>25</v>
      </c>
    </row>
    <row r="7" spans="1:6" x14ac:dyDescent="0.2">
      <c r="A7" s="8" t="s">
        <v>26</v>
      </c>
      <c r="B7" s="5" t="s">
        <v>27</v>
      </c>
      <c r="C7" s="7" t="str">
        <f t="shared" si="0"/>
        <v>Application</v>
      </c>
      <c r="D7" s="13" t="s">
        <v>28</v>
      </c>
      <c r="E7" s="5" t="s">
        <v>29</v>
      </c>
      <c r="F7" s="5" t="s">
        <v>30</v>
      </c>
    </row>
    <row r="8" spans="1:6" x14ac:dyDescent="0.2">
      <c r="A8" s="8" t="s">
        <v>31</v>
      </c>
      <c r="B8" s="5" t="s">
        <v>32</v>
      </c>
      <c r="C8" s="7" t="str">
        <f t="shared" si="0"/>
        <v>Bank</v>
      </c>
      <c r="D8" s="14" t="s">
        <v>33</v>
      </c>
      <c r="E8" s="5" t="s">
        <v>20</v>
      </c>
      <c r="F8" s="5" t="s">
        <v>25</v>
      </c>
    </row>
    <row r="9" spans="1:6" x14ac:dyDescent="0.2">
      <c r="A9" s="8" t="s">
        <v>34</v>
      </c>
      <c r="B9" s="5" t="s">
        <v>35</v>
      </c>
      <c r="C9" s="7" t="str">
        <f t="shared" si="0"/>
        <v>Budget Period</v>
      </c>
      <c r="D9" s="13" t="s">
        <v>36</v>
      </c>
      <c r="E9" s="5" t="s">
        <v>37</v>
      </c>
      <c r="F9" s="5" t="s">
        <v>38</v>
      </c>
    </row>
    <row r="10" spans="1:6" x14ac:dyDescent="0.2">
      <c r="A10" s="8" t="s">
        <v>20</v>
      </c>
      <c r="B10" s="5" t="s">
        <v>39</v>
      </c>
      <c r="C10" s="7" t="str">
        <f t="shared" si="0"/>
        <v>Contact</v>
      </c>
      <c r="D10" s="14" t="s">
        <v>40</v>
      </c>
      <c r="E10" s="5" t="s">
        <v>37</v>
      </c>
      <c r="F10" s="5" t="s">
        <v>38</v>
      </c>
    </row>
    <row r="11" spans="1:6" x14ac:dyDescent="0.2">
      <c r="A11" s="8" t="s">
        <v>41</v>
      </c>
      <c r="B11" s="5" t="s">
        <v>42</v>
      </c>
      <c r="C11" s="7" t="str">
        <f t="shared" si="0"/>
        <v>Contact Field</v>
      </c>
      <c r="D11" s="13" t="s">
        <v>43</v>
      </c>
      <c r="E11" s="5" t="s">
        <v>20</v>
      </c>
      <c r="F11" s="5" t="s">
        <v>25</v>
      </c>
    </row>
    <row r="12" spans="1:6" x14ac:dyDescent="0.2">
      <c r="A12" s="8" t="s">
        <v>44</v>
      </c>
      <c r="B12" s="5" t="s">
        <v>45</v>
      </c>
      <c r="C12" s="7" t="str">
        <f t="shared" si="0"/>
        <v>Contact Note</v>
      </c>
      <c r="D12" s="14" t="s">
        <v>46</v>
      </c>
      <c r="E12" s="5" t="s">
        <v>20</v>
      </c>
      <c r="F12" s="5" t="s">
        <v>25</v>
      </c>
    </row>
    <row r="13" spans="1:6" x14ac:dyDescent="0.2">
      <c r="A13" s="8" t="s">
        <v>47</v>
      </c>
      <c r="B13" s="5" t="s">
        <v>48</v>
      </c>
      <c r="C13" s="7" t="str">
        <f t="shared" si="0"/>
        <v>Email</v>
      </c>
      <c r="D13" s="13" t="s">
        <v>49</v>
      </c>
      <c r="E13" s="5" t="s">
        <v>20</v>
      </c>
      <c r="F13" s="5" t="s">
        <v>25</v>
      </c>
    </row>
    <row r="14" spans="1:6" x14ac:dyDescent="0.2">
      <c r="A14" s="8" t="s">
        <v>50</v>
      </c>
      <c r="B14" s="5" t="s">
        <v>51</v>
      </c>
      <c r="C14" s="7" t="str">
        <f t="shared" si="0"/>
        <v>Form</v>
      </c>
      <c r="D14" s="14" t="s">
        <v>52</v>
      </c>
      <c r="E14" s="5" t="s">
        <v>53</v>
      </c>
      <c r="F14" s="5" t="s">
        <v>54</v>
      </c>
    </row>
    <row r="15" spans="1:6" ht="30" customHeight="1" x14ac:dyDescent="0.2">
      <c r="A15" s="8" t="s">
        <v>55</v>
      </c>
      <c r="B15" s="5" t="s">
        <v>56</v>
      </c>
      <c r="C15" s="7" t="str">
        <f t="shared" si="0"/>
        <v>Form Response</v>
      </c>
      <c r="D15" s="13" t="s">
        <v>57</v>
      </c>
      <c r="E15" s="6" t="s">
        <v>58</v>
      </c>
      <c r="F15" s="6" t="s">
        <v>59</v>
      </c>
    </row>
    <row r="16" spans="1:6" x14ac:dyDescent="0.2">
      <c r="A16" s="8" t="s">
        <v>60</v>
      </c>
      <c r="B16" s="5" t="s">
        <v>61</v>
      </c>
      <c r="C16" s="7" t="str">
        <f t="shared" si="0"/>
        <v>Funding Allocation</v>
      </c>
      <c r="D16" s="14" t="s">
        <v>62</v>
      </c>
      <c r="E16" s="6" t="s">
        <v>63</v>
      </c>
      <c r="F16" s="5" t="s">
        <v>64</v>
      </c>
    </row>
    <row r="17" spans="1:6" x14ac:dyDescent="0.2">
      <c r="A17" s="8" t="s">
        <v>65</v>
      </c>
      <c r="B17" s="5" t="s">
        <v>66</v>
      </c>
      <c r="C17" s="7" t="str">
        <f t="shared" si="0"/>
        <v>Grant Involvement</v>
      </c>
      <c r="D17" s="13" t="s">
        <v>67</v>
      </c>
      <c r="E17" s="5" t="s">
        <v>68</v>
      </c>
      <c r="F17" s="5" t="s">
        <v>69</v>
      </c>
    </row>
    <row r="18" spans="1:6" x14ac:dyDescent="0.2">
      <c r="A18" s="8" t="s">
        <v>37</v>
      </c>
      <c r="B18" s="5" t="s">
        <v>70</v>
      </c>
      <c r="C18" s="7" t="str">
        <f t="shared" si="0"/>
        <v>Instance</v>
      </c>
      <c r="D18" s="14" t="s">
        <v>71</v>
      </c>
      <c r="E18" s="4" t="s">
        <v>72</v>
      </c>
      <c r="F18" s="4"/>
    </row>
    <row r="19" spans="1:6" x14ac:dyDescent="0.2">
      <c r="A19" s="8" t="s">
        <v>73</v>
      </c>
      <c r="B19" s="5" t="s">
        <v>74</v>
      </c>
      <c r="C19" s="7" t="str">
        <f t="shared" si="0"/>
        <v>Instance Data Status</v>
      </c>
      <c r="D19" s="13" t="s">
        <v>75</v>
      </c>
      <c r="E19" s="4" t="s">
        <v>72</v>
      </c>
    </row>
    <row r="20" spans="1:6" x14ac:dyDescent="0.2">
      <c r="A20" s="8" t="s">
        <v>76</v>
      </c>
      <c r="B20" s="5" t="s">
        <v>77</v>
      </c>
      <c r="C20" s="12" t="str">
        <f t="shared" si="0"/>
        <v>Location Applicant Primary</v>
      </c>
      <c r="D20" s="5" t="s">
        <v>78</v>
      </c>
      <c r="E20" s="5" t="s">
        <v>26</v>
      </c>
      <c r="F20" s="5" t="s">
        <v>79</v>
      </c>
    </row>
    <row r="21" spans="1:6" x14ac:dyDescent="0.2">
      <c r="A21" s="8" t="s">
        <v>80</v>
      </c>
      <c r="B21" s="5" t="s">
        <v>81</v>
      </c>
      <c r="C21" s="12" t="str">
        <f t="shared" si="0"/>
        <v>Location Application Project</v>
      </c>
      <c r="D21" s="5" t="s">
        <v>82</v>
      </c>
      <c r="E21" s="5" t="s">
        <v>26</v>
      </c>
      <c r="F21" s="5" t="s">
        <v>79</v>
      </c>
    </row>
    <row r="22" spans="1:6" ht="30" customHeight="1" x14ac:dyDescent="0.2">
      <c r="A22" s="8" t="s">
        <v>83</v>
      </c>
      <c r="B22" s="5" t="s">
        <v>84</v>
      </c>
      <c r="C22" s="7" t="str">
        <f t="shared" si="0"/>
        <v>Not Started Form  Response</v>
      </c>
      <c r="D22" s="14" t="s">
        <v>85</v>
      </c>
      <c r="E22" s="6" t="s">
        <v>63</v>
      </c>
      <c r="F22" s="5" t="s">
        <v>64</v>
      </c>
    </row>
    <row r="23" spans="1:6" x14ac:dyDescent="0.2">
      <c r="A23" s="8" t="s">
        <v>86</v>
      </c>
      <c r="B23" s="5" t="s">
        <v>87</v>
      </c>
      <c r="C23" s="7" t="str">
        <f t="shared" si="0"/>
        <v>NZ Charity</v>
      </c>
      <c r="D23" s="13" t="s">
        <v>88</v>
      </c>
      <c r="E23" s="5" t="s">
        <v>20</v>
      </c>
      <c r="F23" s="5" t="s">
        <v>89</v>
      </c>
    </row>
    <row r="24" spans="1:6" x14ac:dyDescent="0.2">
      <c r="A24" s="8" t="s">
        <v>90</v>
      </c>
      <c r="B24" s="5" t="s">
        <v>91</v>
      </c>
      <c r="C24" s="7" t="str">
        <f t="shared" si="0"/>
        <v>NZ Company</v>
      </c>
      <c r="D24" s="14" t="s">
        <v>92</v>
      </c>
      <c r="E24" s="5" t="s">
        <v>20</v>
      </c>
      <c r="F24" s="5" t="s">
        <v>93</v>
      </c>
    </row>
    <row r="25" spans="1:6" x14ac:dyDescent="0.2">
      <c r="A25" s="8" t="s">
        <v>94</v>
      </c>
      <c r="B25" s="5" t="s">
        <v>95</v>
      </c>
      <c r="C25" s="7" t="str">
        <f t="shared" si="0"/>
        <v>Outcomes Domain</v>
      </c>
      <c r="D25" s="14" t="s">
        <v>96</v>
      </c>
      <c r="E25" s="5" t="s">
        <v>26</v>
      </c>
      <c r="F25" s="5" t="s">
        <v>79</v>
      </c>
    </row>
    <row r="26" spans="1:6" x14ac:dyDescent="0.2">
      <c r="A26" s="8" t="s">
        <v>97</v>
      </c>
      <c r="B26" s="5" t="s">
        <v>98</v>
      </c>
      <c r="C26" s="7" t="str">
        <f t="shared" si="0"/>
        <v>Outcomes Engine Outcomes</v>
      </c>
      <c r="D26" s="14" t="s">
        <v>99</v>
      </c>
      <c r="E26" s="5" t="s">
        <v>26</v>
      </c>
      <c r="F26" s="5" t="s">
        <v>79</v>
      </c>
    </row>
    <row r="27" spans="1:6" x14ac:dyDescent="0.2">
      <c r="A27" s="8" t="s">
        <v>100</v>
      </c>
      <c r="B27" s="5" t="s">
        <v>101</v>
      </c>
      <c r="C27" s="7" t="str">
        <f t="shared" si="0"/>
        <v>Outcomes Engine Metrics</v>
      </c>
      <c r="D27" s="14" t="s">
        <v>102</v>
      </c>
      <c r="E27" s="5" t="s">
        <v>26</v>
      </c>
      <c r="F27" s="5" t="s">
        <v>79</v>
      </c>
    </row>
    <row r="28" spans="1:6" x14ac:dyDescent="0.2">
      <c r="A28" s="8" t="s">
        <v>103</v>
      </c>
      <c r="B28" s="5" t="s">
        <v>104</v>
      </c>
      <c r="C28" s="7" t="str">
        <f t="shared" si="0"/>
        <v>Payee</v>
      </c>
      <c r="D28" s="14" t="s">
        <v>105</v>
      </c>
      <c r="E28" s="5" t="s">
        <v>106</v>
      </c>
      <c r="F28" s="5" t="s">
        <v>107</v>
      </c>
    </row>
    <row r="29" spans="1:6" x14ac:dyDescent="0.2">
      <c r="A29" s="8" t="s">
        <v>106</v>
      </c>
      <c r="B29" s="5" t="s">
        <v>108</v>
      </c>
      <c r="C29" s="7" t="str">
        <f t="shared" si="0"/>
        <v>Payment</v>
      </c>
      <c r="D29" s="14" t="s">
        <v>109</v>
      </c>
      <c r="E29" s="5" t="s">
        <v>60</v>
      </c>
      <c r="F29" s="5" t="s">
        <v>110</v>
      </c>
    </row>
    <row r="30" spans="1:6" x14ac:dyDescent="0.2">
      <c r="A30" s="8" t="s">
        <v>111</v>
      </c>
      <c r="B30" s="5" t="s">
        <v>112</v>
      </c>
      <c r="C30" s="7" t="str">
        <f t="shared" si="0"/>
        <v>Phone</v>
      </c>
      <c r="D30" s="14" t="s">
        <v>113</v>
      </c>
      <c r="E30" s="5" t="s">
        <v>20</v>
      </c>
      <c r="F30" s="5" t="s">
        <v>25</v>
      </c>
    </row>
    <row r="31" spans="1:6" x14ac:dyDescent="0.2">
      <c r="A31" s="8" t="s">
        <v>53</v>
      </c>
      <c r="B31" s="5" t="s">
        <v>114</v>
      </c>
      <c r="C31" s="7" t="str">
        <f t="shared" si="0"/>
        <v>Program</v>
      </c>
      <c r="D31" s="14" t="s">
        <v>115</v>
      </c>
      <c r="E31" s="5" t="s">
        <v>37</v>
      </c>
      <c r="F31" s="5" t="s">
        <v>38</v>
      </c>
    </row>
    <row r="32" spans="1:6" x14ac:dyDescent="0.2">
      <c r="A32" s="8" t="s">
        <v>116</v>
      </c>
      <c r="B32" s="5" t="s">
        <v>117</v>
      </c>
      <c r="C32" s="12" t="str">
        <f t="shared" si="0"/>
        <v>Project Essential Detail</v>
      </c>
      <c r="D32" s="14" t="s">
        <v>118</v>
      </c>
      <c r="E32" s="5" t="s">
        <v>26</v>
      </c>
      <c r="F32" s="5" t="s">
        <v>79</v>
      </c>
    </row>
    <row r="33" spans="1:6" ht="30" customHeight="1" x14ac:dyDescent="0.2">
      <c r="A33" s="8" t="s">
        <v>119</v>
      </c>
      <c r="B33" s="5" t="s">
        <v>120</v>
      </c>
      <c r="C33" s="7" t="str">
        <f t="shared" si="0"/>
        <v>Response</v>
      </c>
      <c r="D33" s="14" t="s">
        <v>121</v>
      </c>
      <c r="E33" s="5" t="s">
        <v>122</v>
      </c>
      <c r="F33" s="5" t="s">
        <v>123</v>
      </c>
    </row>
    <row r="34" spans="1:6" x14ac:dyDescent="0.2">
      <c r="A34" s="8" t="s">
        <v>124</v>
      </c>
      <c r="B34" s="5" t="s">
        <v>125</v>
      </c>
      <c r="C34" s="7" t="str">
        <f t="shared" si="0"/>
        <v>Round</v>
      </c>
      <c r="D34" s="14" t="s">
        <v>126</v>
      </c>
      <c r="E34" s="5" t="s">
        <v>53</v>
      </c>
      <c r="F34" s="5" t="s">
        <v>54</v>
      </c>
    </row>
    <row r="35" spans="1:6" x14ac:dyDescent="0.2">
      <c r="A35" s="8" t="s">
        <v>127</v>
      </c>
      <c r="B35" s="5" t="s">
        <v>128</v>
      </c>
      <c r="C35" s="7" t="str">
        <f t="shared" si="0"/>
        <v>Round Outcomes</v>
      </c>
      <c r="D35" s="14" t="s">
        <v>129</v>
      </c>
      <c r="E35" s="5" t="s">
        <v>124</v>
      </c>
      <c r="F35" s="5" t="s">
        <v>130</v>
      </c>
    </row>
    <row r="36" spans="1:6" x14ac:dyDescent="0.2">
      <c r="A36" s="8" t="s">
        <v>131</v>
      </c>
      <c r="B36" s="5" t="s">
        <v>132</v>
      </c>
      <c r="C36" s="7" t="str">
        <f t="shared" si="0"/>
        <v>Section</v>
      </c>
      <c r="D36" s="14" t="s">
        <v>133</v>
      </c>
      <c r="E36" s="5" t="s">
        <v>119</v>
      </c>
      <c r="F36" s="5" t="s">
        <v>134</v>
      </c>
    </row>
    <row r="37" spans="1:6" x14ac:dyDescent="0.2">
      <c r="A37" s="8" t="s">
        <v>135</v>
      </c>
      <c r="B37" s="5" t="s">
        <v>136</v>
      </c>
      <c r="C37" s="7" t="str">
        <f t="shared" si="0"/>
        <v>Standard Field</v>
      </c>
      <c r="D37" s="14" t="s">
        <v>137</v>
      </c>
      <c r="E37" s="5" t="s">
        <v>138</v>
      </c>
      <c r="F37" s="5" t="s">
        <v>139</v>
      </c>
    </row>
    <row r="38" spans="1:6" x14ac:dyDescent="0.2">
      <c r="A38" s="8" t="s">
        <v>140</v>
      </c>
      <c r="B38" s="5" t="s">
        <v>141</v>
      </c>
      <c r="C38" s="7" t="str">
        <f t="shared" si="0"/>
        <v>Standard Section</v>
      </c>
      <c r="D38" s="14" t="s">
        <v>142</v>
      </c>
      <c r="E38" s="5" t="s">
        <v>143</v>
      </c>
      <c r="F38" s="6" t="s">
        <v>144</v>
      </c>
    </row>
    <row r="39" spans="1:6" x14ac:dyDescent="0.2">
      <c r="A39" s="8" t="s">
        <v>145</v>
      </c>
      <c r="B39" s="6" t="s">
        <v>146</v>
      </c>
      <c r="C39" s="7" t="str">
        <f t="shared" si="0"/>
        <v>Task</v>
      </c>
      <c r="D39" s="14" t="s">
        <v>147</v>
      </c>
      <c r="E39" s="5" t="s">
        <v>148</v>
      </c>
      <c r="F39" s="5" t="s">
        <v>149</v>
      </c>
    </row>
    <row r="40" spans="1:6" x14ac:dyDescent="0.2">
      <c r="A40" s="8" t="s">
        <v>150</v>
      </c>
      <c r="B40" s="5" t="s">
        <v>151</v>
      </c>
      <c r="C40" s="7" t="str">
        <f t="shared" si="0"/>
        <v>Task Assignee</v>
      </c>
      <c r="D40" s="14" t="s">
        <v>152</v>
      </c>
      <c r="E40" s="5" t="s">
        <v>145</v>
      </c>
      <c r="F40" s="5" t="s">
        <v>153</v>
      </c>
    </row>
    <row r="41" spans="1:6" x14ac:dyDescent="0.2">
      <c r="A41" s="8" t="s">
        <v>154</v>
      </c>
      <c r="B41" s="5" t="s">
        <v>155</v>
      </c>
      <c r="C41" s="7" t="str">
        <f t="shared" si="0"/>
        <v>Task Application</v>
      </c>
      <c r="D41" s="14" t="s">
        <v>156</v>
      </c>
      <c r="E41" s="5" t="s">
        <v>26</v>
      </c>
      <c r="F41" s="5" t="s">
        <v>79</v>
      </c>
    </row>
    <row r="42" spans="1:6" x14ac:dyDescent="0.2">
      <c r="A42" s="8" t="s">
        <v>157</v>
      </c>
      <c r="B42" s="5" t="s">
        <v>158</v>
      </c>
      <c r="C42" s="7" t="str">
        <f t="shared" si="0"/>
        <v>Task Application Assignee</v>
      </c>
      <c r="D42" s="14" t="s">
        <v>159</v>
      </c>
      <c r="E42" s="5" t="s">
        <v>154</v>
      </c>
      <c r="F42" s="5" t="s">
        <v>153</v>
      </c>
    </row>
    <row r="43" spans="1:6" x14ac:dyDescent="0.2">
      <c r="A43" s="8" t="s">
        <v>160</v>
      </c>
      <c r="B43" s="5" t="s">
        <v>161</v>
      </c>
      <c r="C43" s="7" t="str">
        <f t="shared" si="0"/>
        <v>Task Instance</v>
      </c>
      <c r="D43" s="14" t="s">
        <v>162</v>
      </c>
      <c r="E43" s="5" t="s">
        <v>37</v>
      </c>
      <c r="F43" s="5" t="s">
        <v>38</v>
      </c>
    </row>
    <row r="44" spans="1:6" x14ac:dyDescent="0.2">
      <c r="A44" s="8" t="s">
        <v>163</v>
      </c>
      <c r="B44" s="5" t="s">
        <v>164</v>
      </c>
      <c r="C44" s="7" t="str">
        <f t="shared" si="0"/>
        <v>Task Instance Assignee</v>
      </c>
      <c r="D44" s="14" t="s">
        <v>165</v>
      </c>
      <c r="E44" s="5" t="s">
        <v>160</v>
      </c>
      <c r="F44" s="5" t="s">
        <v>153</v>
      </c>
    </row>
    <row r="45" spans="1:6" x14ac:dyDescent="0.2">
      <c r="A45" s="8" t="s">
        <v>166</v>
      </c>
      <c r="B45" s="5" t="s">
        <v>167</v>
      </c>
      <c r="C45" s="7" t="str">
        <f t="shared" si="0"/>
        <v>Task Program</v>
      </c>
      <c r="D45" s="14" t="s">
        <v>168</v>
      </c>
      <c r="E45" s="5" t="s">
        <v>53</v>
      </c>
      <c r="F45" s="5" t="s">
        <v>54</v>
      </c>
    </row>
    <row r="46" spans="1:6" x14ac:dyDescent="0.2">
      <c r="A46" s="8" t="s">
        <v>169</v>
      </c>
      <c r="B46" s="5" t="s">
        <v>170</v>
      </c>
      <c r="C46" s="7" t="str">
        <f t="shared" si="0"/>
        <v>Task Program Assignee</v>
      </c>
      <c r="D46" s="14" t="s">
        <v>171</v>
      </c>
      <c r="E46" s="5" t="s">
        <v>166</v>
      </c>
      <c r="F46" s="5" t="s">
        <v>153</v>
      </c>
    </row>
    <row r="47" spans="1:6" x14ac:dyDescent="0.2">
      <c r="A47" s="8" t="s">
        <v>172</v>
      </c>
      <c r="B47" s="5" t="s">
        <v>173</v>
      </c>
      <c r="C47" s="7" t="str">
        <f t="shared" si="0"/>
        <v>Unsubmitted Application</v>
      </c>
      <c r="D47" s="14" t="s">
        <v>174</v>
      </c>
      <c r="E47" s="5" t="s">
        <v>29</v>
      </c>
      <c r="F47" s="5" t="s">
        <v>30</v>
      </c>
    </row>
    <row r="48" spans="1:6" x14ac:dyDescent="0.2">
      <c r="A48" s="8" t="s">
        <v>175</v>
      </c>
      <c r="B48" s="5" t="s">
        <v>176</v>
      </c>
      <c r="C48" s="7" t="str">
        <f t="shared" si="0"/>
        <v>Website</v>
      </c>
      <c r="D48" s="14" t="s">
        <v>177</v>
      </c>
      <c r="E48" s="5" t="s">
        <v>20</v>
      </c>
      <c r="F48" s="5" t="s">
        <v>25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E27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76</v>
      </c>
      <c r="E1" s="12" t="str">
        <f>HYPERLINK("#'Table Index'!B1", "Back to Table Index")</f>
        <v>Back to Table Index</v>
      </c>
    </row>
    <row r="2" spans="2:5" x14ac:dyDescent="0.2">
      <c r="B2" s="6" t="s">
        <v>78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38</v>
      </c>
      <c r="C5" s="6" t="s">
        <v>1207</v>
      </c>
      <c r="D5" s="6" t="s">
        <v>187</v>
      </c>
      <c r="E5" s="6" t="s">
        <v>1255</v>
      </c>
    </row>
    <row r="6" spans="2:5" x14ac:dyDescent="0.2">
      <c r="B6" s="6" t="s">
        <v>79</v>
      </c>
      <c r="C6" s="6" t="s">
        <v>1208</v>
      </c>
      <c r="D6" s="6" t="s">
        <v>187</v>
      </c>
      <c r="E6" s="6" t="s">
        <v>1256</v>
      </c>
    </row>
    <row r="7" spans="2:5" x14ac:dyDescent="0.2">
      <c r="B7" s="6" t="s">
        <v>1257</v>
      </c>
      <c r="C7" s="6" t="s">
        <v>1258</v>
      </c>
      <c r="D7" s="6" t="s">
        <v>187</v>
      </c>
      <c r="E7" s="6" t="s">
        <v>1259</v>
      </c>
    </row>
    <row r="8" spans="2:5" x14ac:dyDescent="0.2">
      <c r="B8" s="6" t="s">
        <v>1260</v>
      </c>
      <c r="C8" s="6" t="s">
        <v>1261</v>
      </c>
      <c r="D8" s="6" t="s">
        <v>187</v>
      </c>
      <c r="E8" s="6" t="s">
        <v>1262</v>
      </c>
    </row>
    <row r="9" spans="2:5" x14ac:dyDescent="0.2">
      <c r="B9" s="6" t="s">
        <v>303</v>
      </c>
      <c r="C9" s="6" t="s">
        <v>304</v>
      </c>
      <c r="D9" s="6" t="s">
        <v>305</v>
      </c>
      <c r="E9" s="6" t="s">
        <v>1263</v>
      </c>
    </row>
    <row r="10" spans="2:5" x14ac:dyDescent="0.2">
      <c r="B10" s="6" t="s">
        <v>1264</v>
      </c>
      <c r="C10" s="6" t="s">
        <v>259</v>
      </c>
      <c r="D10" s="6" t="s">
        <v>195</v>
      </c>
      <c r="E10" s="6" t="s">
        <v>1265</v>
      </c>
    </row>
    <row r="11" spans="2:5" x14ac:dyDescent="0.2">
      <c r="B11" s="6" t="s">
        <v>1266</v>
      </c>
      <c r="C11" s="6" t="s">
        <v>262</v>
      </c>
      <c r="D11" s="6" t="s">
        <v>195</v>
      </c>
      <c r="E11" s="6" t="s">
        <v>1267</v>
      </c>
    </row>
    <row r="12" spans="2:5" x14ac:dyDescent="0.2">
      <c r="B12" s="6" t="s">
        <v>1268</v>
      </c>
      <c r="C12" s="6" t="s">
        <v>1269</v>
      </c>
      <c r="D12" s="6" t="s">
        <v>195</v>
      </c>
      <c r="E12" s="6" t="s">
        <v>1270</v>
      </c>
    </row>
    <row r="13" spans="2:5" x14ac:dyDescent="0.2">
      <c r="B13" s="6" t="s">
        <v>272</v>
      </c>
      <c r="C13" s="6" t="s">
        <v>273</v>
      </c>
      <c r="D13" s="6" t="s">
        <v>195</v>
      </c>
      <c r="E13" s="6" t="s">
        <v>1271</v>
      </c>
    </row>
    <row r="14" spans="2:5" x14ac:dyDescent="0.2">
      <c r="B14" s="6" t="s">
        <v>269</v>
      </c>
      <c r="C14" s="6" t="s">
        <v>270</v>
      </c>
      <c r="D14" s="6" t="s">
        <v>195</v>
      </c>
      <c r="E14" s="6" t="s">
        <v>1272</v>
      </c>
    </row>
    <row r="15" spans="2:5" x14ac:dyDescent="0.2">
      <c r="B15" s="6" t="s">
        <v>266</v>
      </c>
      <c r="C15" s="6" t="s">
        <v>267</v>
      </c>
      <c r="D15" s="6" t="s">
        <v>195</v>
      </c>
      <c r="E15" s="6" t="s">
        <v>1273</v>
      </c>
    </row>
    <row r="16" spans="2:5" x14ac:dyDescent="0.2">
      <c r="B16" s="6" t="s">
        <v>1274</v>
      </c>
      <c r="C16" s="6" t="s">
        <v>1275</v>
      </c>
      <c r="D16" s="6" t="s">
        <v>195</v>
      </c>
      <c r="E16" s="6" t="s">
        <v>1276</v>
      </c>
    </row>
    <row r="17" spans="2:5" x14ac:dyDescent="0.2">
      <c r="B17" s="6" t="s">
        <v>1277</v>
      </c>
      <c r="C17" s="6" t="s">
        <v>1278</v>
      </c>
      <c r="D17" s="6" t="s">
        <v>195</v>
      </c>
      <c r="E17" s="6" t="s">
        <v>1279</v>
      </c>
    </row>
    <row r="18" spans="2:5" x14ac:dyDescent="0.2">
      <c r="B18" s="6" t="s">
        <v>1280</v>
      </c>
      <c r="C18" s="6" t="s">
        <v>1281</v>
      </c>
      <c r="D18" s="6" t="s">
        <v>195</v>
      </c>
      <c r="E18" s="6" t="s">
        <v>1282</v>
      </c>
    </row>
    <row r="19" spans="2:5" x14ac:dyDescent="0.2">
      <c r="B19" s="6" t="s">
        <v>1283</v>
      </c>
      <c r="C19" s="6" t="s">
        <v>1284</v>
      </c>
      <c r="D19" s="6" t="s">
        <v>195</v>
      </c>
      <c r="E19" s="6" t="s">
        <v>1285</v>
      </c>
    </row>
    <row r="20" spans="2:5" x14ac:dyDescent="0.2">
      <c r="B20" s="6" t="s">
        <v>1286</v>
      </c>
      <c r="C20" s="6" t="s">
        <v>1287</v>
      </c>
      <c r="D20" s="6" t="s">
        <v>195</v>
      </c>
      <c r="E20" s="6" t="s">
        <v>1288</v>
      </c>
    </row>
    <row r="21" spans="2:5" x14ac:dyDescent="0.2">
      <c r="B21" s="6" t="s">
        <v>1289</v>
      </c>
      <c r="C21" s="6" t="s">
        <v>1290</v>
      </c>
      <c r="D21" s="6" t="s">
        <v>195</v>
      </c>
      <c r="E21" s="6" t="s">
        <v>1291</v>
      </c>
    </row>
    <row r="22" spans="2:5" x14ac:dyDescent="0.2">
      <c r="B22" s="6" t="s">
        <v>1292</v>
      </c>
      <c r="C22" s="6" t="s">
        <v>1293</v>
      </c>
      <c r="D22" s="6" t="s">
        <v>195</v>
      </c>
      <c r="E22" s="6" t="s">
        <v>1294</v>
      </c>
    </row>
    <row r="23" spans="2:5" x14ac:dyDescent="0.2">
      <c r="B23" s="6" t="s">
        <v>1295</v>
      </c>
      <c r="C23" s="6" t="s">
        <v>1296</v>
      </c>
      <c r="D23" s="6" t="s">
        <v>195</v>
      </c>
      <c r="E23" s="6" t="s">
        <v>1297</v>
      </c>
    </row>
    <row r="24" spans="2:5" x14ac:dyDescent="0.2">
      <c r="B24" s="6" t="s">
        <v>1298</v>
      </c>
      <c r="C24" s="6" t="s">
        <v>1299</v>
      </c>
      <c r="D24" s="6" t="s">
        <v>195</v>
      </c>
      <c r="E24" s="6" t="s">
        <v>1300</v>
      </c>
    </row>
    <row r="25" spans="2:5" x14ac:dyDescent="0.2">
      <c r="B25" s="6" t="s">
        <v>1301</v>
      </c>
      <c r="C25" s="6" t="s">
        <v>1302</v>
      </c>
      <c r="D25" s="6" t="s">
        <v>195</v>
      </c>
      <c r="E25" s="6" t="s">
        <v>1303</v>
      </c>
    </row>
    <row r="26" spans="2:5" x14ac:dyDescent="0.2">
      <c r="B26" s="6" t="s">
        <v>1304</v>
      </c>
      <c r="C26" s="6" t="s">
        <v>1305</v>
      </c>
      <c r="D26" s="6" t="s">
        <v>195</v>
      </c>
      <c r="E26" s="6" t="s">
        <v>1306</v>
      </c>
    </row>
    <row r="27" spans="2:5" x14ac:dyDescent="0.2">
      <c r="B27" s="6" t="s">
        <v>185</v>
      </c>
      <c r="C27" s="6" t="s">
        <v>1307</v>
      </c>
      <c r="D27" s="6" t="s">
        <v>195</v>
      </c>
      <c r="E27" s="6" t="s">
        <v>1308</v>
      </c>
    </row>
  </sheetData>
  <pageMargins left="0.75" right="0.75" top="1" bottom="1" header="0.5" footer="0.5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E28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80</v>
      </c>
      <c r="E1" s="12" t="str">
        <f>HYPERLINK("#'Table Index'!B1", "Back to Table Index")</f>
        <v>Back to Table Index</v>
      </c>
    </row>
    <row r="2" spans="2:5" x14ac:dyDescent="0.2">
      <c r="B2" s="6" t="s">
        <v>82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38</v>
      </c>
      <c r="C5" s="6" t="s">
        <v>1207</v>
      </c>
      <c r="D5" s="6" t="s">
        <v>1309</v>
      </c>
      <c r="E5" s="6" t="s">
        <v>1310</v>
      </c>
    </row>
    <row r="6" spans="2:5" x14ac:dyDescent="0.2">
      <c r="B6" s="6" t="s">
        <v>79</v>
      </c>
      <c r="C6" s="6" t="s">
        <v>1208</v>
      </c>
      <c r="D6" s="6" t="s">
        <v>1309</v>
      </c>
      <c r="E6" s="6" t="s">
        <v>1256</v>
      </c>
    </row>
    <row r="7" spans="2:5" x14ac:dyDescent="0.2">
      <c r="B7" s="6" t="s">
        <v>1257</v>
      </c>
      <c r="C7" s="6" t="s">
        <v>1258</v>
      </c>
      <c r="D7" s="6" t="s">
        <v>1309</v>
      </c>
      <c r="E7" s="6" t="s">
        <v>1259</v>
      </c>
    </row>
    <row r="8" spans="2:5" x14ac:dyDescent="0.2">
      <c r="B8" s="6" t="s">
        <v>1260</v>
      </c>
      <c r="C8" s="6" t="s">
        <v>1261</v>
      </c>
      <c r="D8" s="6" t="s">
        <v>1309</v>
      </c>
      <c r="E8" s="6" t="s">
        <v>1262</v>
      </c>
    </row>
    <row r="9" spans="2:5" x14ac:dyDescent="0.2">
      <c r="B9" s="6" t="s">
        <v>1311</v>
      </c>
      <c r="C9" s="6" t="s">
        <v>1312</v>
      </c>
      <c r="D9" s="6" t="s">
        <v>1309</v>
      </c>
      <c r="E9" s="6" t="s">
        <v>1313</v>
      </c>
    </row>
    <row r="10" spans="2:5" x14ac:dyDescent="0.2">
      <c r="B10" s="6" t="s">
        <v>303</v>
      </c>
      <c r="C10" s="6" t="s">
        <v>304</v>
      </c>
      <c r="D10" s="6" t="s">
        <v>1314</v>
      </c>
      <c r="E10" s="6" t="s">
        <v>1263</v>
      </c>
    </row>
    <row r="11" spans="2:5" x14ac:dyDescent="0.2">
      <c r="B11" s="6" t="s">
        <v>1264</v>
      </c>
      <c r="C11" s="6" t="s">
        <v>259</v>
      </c>
      <c r="D11" s="6" t="s">
        <v>1315</v>
      </c>
      <c r="E11" s="6" t="s">
        <v>1316</v>
      </c>
    </row>
    <row r="12" spans="2:5" x14ac:dyDescent="0.2">
      <c r="B12" s="6" t="s">
        <v>1266</v>
      </c>
      <c r="C12" s="6" t="s">
        <v>262</v>
      </c>
      <c r="D12" s="6" t="s">
        <v>1315</v>
      </c>
      <c r="E12" s="6" t="s">
        <v>1317</v>
      </c>
    </row>
    <row r="13" spans="2:5" x14ac:dyDescent="0.2">
      <c r="B13" s="6" t="s">
        <v>1268</v>
      </c>
      <c r="C13" s="6" t="s">
        <v>1269</v>
      </c>
      <c r="D13" s="6" t="s">
        <v>1315</v>
      </c>
      <c r="E13" s="6" t="s">
        <v>1318</v>
      </c>
    </row>
    <row r="14" spans="2:5" x14ac:dyDescent="0.2">
      <c r="B14" s="6" t="s">
        <v>272</v>
      </c>
      <c r="C14" s="6" t="s">
        <v>273</v>
      </c>
      <c r="D14" s="6" t="s">
        <v>1315</v>
      </c>
      <c r="E14" s="6" t="s">
        <v>1319</v>
      </c>
    </row>
    <row r="15" spans="2:5" x14ac:dyDescent="0.2">
      <c r="B15" s="6" t="s">
        <v>269</v>
      </c>
      <c r="C15" s="6" t="s">
        <v>270</v>
      </c>
      <c r="D15" s="6" t="s">
        <v>1315</v>
      </c>
      <c r="E15" s="6" t="s">
        <v>1320</v>
      </c>
    </row>
    <row r="16" spans="2:5" x14ac:dyDescent="0.2">
      <c r="B16" s="6" t="s">
        <v>266</v>
      </c>
      <c r="C16" s="6" t="s">
        <v>267</v>
      </c>
      <c r="D16" s="6" t="s">
        <v>1315</v>
      </c>
      <c r="E16" s="6" t="s">
        <v>1321</v>
      </c>
    </row>
    <row r="17" spans="2:5" x14ac:dyDescent="0.2">
      <c r="B17" s="6" t="s">
        <v>1274</v>
      </c>
      <c r="C17" s="6" t="s">
        <v>1275</v>
      </c>
      <c r="D17" s="6" t="s">
        <v>1315</v>
      </c>
      <c r="E17" s="6" t="s">
        <v>1322</v>
      </c>
    </row>
    <row r="18" spans="2:5" x14ac:dyDescent="0.2">
      <c r="B18" s="6" t="s">
        <v>1277</v>
      </c>
      <c r="C18" s="6" t="s">
        <v>1278</v>
      </c>
      <c r="D18" s="6" t="s">
        <v>1315</v>
      </c>
      <c r="E18" s="6" t="s">
        <v>1323</v>
      </c>
    </row>
    <row r="19" spans="2:5" x14ac:dyDescent="0.2">
      <c r="B19" s="6" t="s">
        <v>1280</v>
      </c>
      <c r="C19" s="6" t="s">
        <v>1281</v>
      </c>
      <c r="D19" s="6" t="s">
        <v>1315</v>
      </c>
      <c r="E19" s="6" t="s">
        <v>1282</v>
      </c>
    </row>
    <row r="20" spans="2:5" x14ac:dyDescent="0.2">
      <c r="B20" s="6" t="s">
        <v>1283</v>
      </c>
      <c r="C20" s="6" t="s">
        <v>1284</v>
      </c>
      <c r="D20" s="6" t="s">
        <v>1315</v>
      </c>
      <c r="E20" s="6" t="s">
        <v>1285</v>
      </c>
    </row>
    <row r="21" spans="2:5" x14ac:dyDescent="0.2">
      <c r="B21" s="6" t="s">
        <v>1286</v>
      </c>
      <c r="C21" s="6" t="s">
        <v>1287</v>
      </c>
      <c r="D21" s="6" t="s">
        <v>1315</v>
      </c>
      <c r="E21" s="6" t="s">
        <v>1288</v>
      </c>
    </row>
    <row r="22" spans="2:5" x14ac:dyDescent="0.2">
      <c r="B22" s="6" t="s">
        <v>1289</v>
      </c>
      <c r="C22" s="6" t="s">
        <v>1290</v>
      </c>
      <c r="D22" s="6" t="s">
        <v>1315</v>
      </c>
      <c r="E22" s="6" t="s">
        <v>1324</v>
      </c>
    </row>
    <row r="23" spans="2:5" x14ac:dyDescent="0.2">
      <c r="B23" s="6" t="s">
        <v>1292</v>
      </c>
      <c r="C23" s="6" t="s">
        <v>1293</v>
      </c>
      <c r="D23" s="6" t="s">
        <v>1315</v>
      </c>
      <c r="E23" s="6" t="s">
        <v>1294</v>
      </c>
    </row>
    <row r="24" spans="2:5" x14ac:dyDescent="0.2">
      <c r="B24" s="6" t="s">
        <v>1295</v>
      </c>
      <c r="C24" s="6" t="s">
        <v>1296</v>
      </c>
      <c r="D24" s="6" t="s">
        <v>1315</v>
      </c>
      <c r="E24" s="6" t="s">
        <v>1297</v>
      </c>
    </row>
    <row r="25" spans="2:5" x14ac:dyDescent="0.2">
      <c r="B25" s="6" t="s">
        <v>1298</v>
      </c>
      <c r="C25" s="6" t="s">
        <v>1299</v>
      </c>
      <c r="D25" s="6" t="s">
        <v>1315</v>
      </c>
      <c r="E25" s="6" t="s">
        <v>1300</v>
      </c>
    </row>
    <row r="26" spans="2:5" x14ac:dyDescent="0.2">
      <c r="B26" s="6" t="s">
        <v>1301</v>
      </c>
      <c r="C26" s="6" t="s">
        <v>1302</v>
      </c>
      <c r="D26" s="6" t="s">
        <v>1315</v>
      </c>
      <c r="E26" s="6" t="s">
        <v>1303</v>
      </c>
    </row>
    <row r="27" spans="2:5" x14ac:dyDescent="0.2">
      <c r="B27" s="6" t="s">
        <v>1304</v>
      </c>
      <c r="C27" s="6" t="s">
        <v>1305</v>
      </c>
      <c r="D27" s="6" t="s">
        <v>1315</v>
      </c>
      <c r="E27" s="6" t="s">
        <v>1306</v>
      </c>
    </row>
    <row r="28" spans="2:5" x14ac:dyDescent="0.2">
      <c r="B28" s="6" t="s">
        <v>185</v>
      </c>
      <c r="C28" s="6" t="s">
        <v>1307</v>
      </c>
      <c r="D28" s="6" t="s">
        <v>1315</v>
      </c>
      <c r="E28" s="6" t="s">
        <v>1308</v>
      </c>
    </row>
  </sheetData>
  <pageMargins left="0.75" right="0.75" top="1" bottom="1" header="0.5" footer="0.5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E30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83</v>
      </c>
      <c r="E1" s="12" t="str">
        <f>HYPERLINK("#'Table Index'!B1", "Back to Table Index")</f>
        <v>Back to Table Index</v>
      </c>
    </row>
    <row r="2" spans="2:5" x14ac:dyDescent="0.2">
      <c r="B2" s="6" t="s">
        <v>85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580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581</v>
      </c>
    </row>
    <row r="7" spans="2:5" x14ac:dyDescent="0.2">
      <c r="B7" s="6" t="s">
        <v>130</v>
      </c>
      <c r="C7" s="6" t="s">
        <v>299</v>
      </c>
      <c r="D7" s="6" t="s">
        <v>187</v>
      </c>
      <c r="E7" s="6" t="s">
        <v>582</v>
      </c>
    </row>
    <row r="8" spans="2:5" x14ac:dyDescent="0.2">
      <c r="B8" s="6" t="s">
        <v>54</v>
      </c>
      <c r="C8" s="6" t="s">
        <v>301</v>
      </c>
      <c r="D8" s="6" t="s">
        <v>187</v>
      </c>
      <c r="E8" s="6" t="s">
        <v>583</v>
      </c>
    </row>
    <row r="9" spans="2:5" x14ac:dyDescent="0.2">
      <c r="B9" s="6" t="s">
        <v>79</v>
      </c>
      <c r="C9" s="6" t="s">
        <v>514</v>
      </c>
      <c r="D9" s="6" t="s">
        <v>187</v>
      </c>
      <c r="E9" s="6" t="s">
        <v>584</v>
      </c>
    </row>
    <row r="10" spans="2:5" x14ac:dyDescent="0.2">
      <c r="B10" s="6" t="s">
        <v>585</v>
      </c>
      <c r="C10" s="6" t="s">
        <v>586</v>
      </c>
      <c r="D10" s="6" t="s">
        <v>187</v>
      </c>
      <c r="E10" s="6" t="s">
        <v>587</v>
      </c>
    </row>
    <row r="11" spans="2:5" x14ac:dyDescent="0.2">
      <c r="B11" s="6" t="s">
        <v>588</v>
      </c>
      <c r="C11" s="6" t="s">
        <v>589</v>
      </c>
      <c r="D11" s="6" t="s">
        <v>187</v>
      </c>
      <c r="E11" s="6" t="s">
        <v>590</v>
      </c>
    </row>
    <row r="12" spans="2:5" x14ac:dyDescent="0.2">
      <c r="B12" s="6" t="s">
        <v>591</v>
      </c>
      <c r="C12" s="6" t="s">
        <v>592</v>
      </c>
      <c r="D12" s="6" t="s">
        <v>191</v>
      </c>
      <c r="E12" s="6" t="s">
        <v>593</v>
      </c>
    </row>
    <row r="13" spans="2:5" x14ac:dyDescent="0.2">
      <c r="B13" s="6" t="s">
        <v>506</v>
      </c>
      <c r="C13" s="6" t="s">
        <v>507</v>
      </c>
      <c r="D13" s="6" t="s">
        <v>305</v>
      </c>
      <c r="E13" s="6" t="s">
        <v>594</v>
      </c>
    </row>
    <row r="14" spans="2:5" x14ac:dyDescent="0.2">
      <c r="B14" s="6" t="s">
        <v>595</v>
      </c>
      <c r="C14" s="6" t="s">
        <v>596</v>
      </c>
      <c r="D14" s="6" t="s">
        <v>305</v>
      </c>
      <c r="E14" s="6" t="s">
        <v>597</v>
      </c>
    </row>
    <row r="15" spans="2:5" x14ac:dyDescent="0.2">
      <c r="B15" s="6" t="s">
        <v>598</v>
      </c>
      <c r="C15" s="6" t="s">
        <v>599</v>
      </c>
      <c r="D15" s="6" t="s">
        <v>195</v>
      </c>
      <c r="E15" s="6" t="s">
        <v>600</v>
      </c>
    </row>
    <row r="16" spans="2:5" x14ac:dyDescent="0.2">
      <c r="B16" s="6" t="s">
        <v>601</v>
      </c>
      <c r="C16" s="6" t="s">
        <v>602</v>
      </c>
      <c r="D16" s="6" t="s">
        <v>195</v>
      </c>
      <c r="E16" s="6" t="s">
        <v>603</v>
      </c>
    </row>
    <row r="17" spans="2:5" x14ac:dyDescent="0.2">
      <c r="B17" s="6" t="s">
        <v>604</v>
      </c>
      <c r="C17" s="6" t="s">
        <v>605</v>
      </c>
      <c r="D17" s="6" t="s">
        <v>195</v>
      </c>
      <c r="E17" s="6" t="s">
        <v>606</v>
      </c>
    </row>
    <row r="18" spans="2:5" x14ac:dyDescent="0.2">
      <c r="B18" s="6" t="s">
        <v>607</v>
      </c>
      <c r="C18" s="6" t="s">
        <v>608</v>
      </c>
      <c r="D18" s="6" t="s">
        <v>187</v>
      </c>
      <c r="E18" s="6" t="s">
        <v>609</v>
      </c>
    </row>
    <row r="19" spans="2:5" x14ac:dyDescent="0.2">
      <c r="B19" s="6" t="s">
        <v>610</v>
      </c>
      <c r="C19" s="6" t="s">
        <v>611</v>
      </c>
      <c r="D19" s="6" t="s">
        <v>195</v>
      </c>
      <c r="E19" s="6" t="s">
        <v>612</v>
      </c>
    </row>
    <row r="20" spans="2:5" x14ac:dyDescent="0.2">
      <c r="B20" s="6" t="s">
        <v>340</v>
      </c>
      <c r="C20" s="6" t="s">
        <v>341</v>
      </c>
      <c r="D20" s="6" t="s">
        <v>305</v>
      </c>
      <c r="E20" s="6" t="s">
        <v>613</v>
      </c>
    </row>
    <row r="21" spans="2:5" x14ac:dyDescent="0.2">
      <c r="B21" s="6" t="s">
        <v>614</v>
      </c>
      <c r="C21" s="6" t="s">
        <v>615</v>
      </c>
      <c r="D21" s="6" t="s">
        <v>195</v>
      </c>
      <c r="E21" s="6" t="s">
        <v>616</v>
      </c>
    </row>
    <row r="22" spans="2:5" x14ac:dyDescent="0.2">
      <c r="B22" s="6" t="s">
        <v>617</v>
      </c>
      <c r="C22" s="6" t="s">
        <v>618</v>
      </c>
      <c r="D22" s="6" t="s">
        <v>195</v>
      </c>
      <c r="E22" s="6" t="s">
        <v>619</v>
      </c>
    </row>
    <row r="23" spans="2:5" x14ac:dyDescent="0.2">
      <c r="B23" s="6" t="s">
        <v>620</v>
      </c>
      <c r="C23" s="6" t="s">
        <v>621</v>
      </c>
      <c r="D23" s="6" t="s">
        <v>622</v>
      </c>
      <c r="E23" s="6" t="s">
        <v>623</v>
      </c>
    </row>
    <row r="24" spans="2:5" x14ac:dyDescent="0.2">
      <c r="B24" s="6" t="s">
        <v>624</v>
      </c>
      <c r="C24" s="6" t="s">
        <v>625</v>
      </c>
      <c r="D24" s="6" t="s">
        <v>305</v>
      </c>
      <c r="E24" s="6" t="s">
        <v>626</v>
      </c>
    </row>
    <row r="25" spans="2:5" x14ac:dyDescent="0.2">
      <c r="B25" s="6" t="s">
        <v>627</v>
      </c>
      <c r="C25" s="6" t="s">
        <v>628</v>
      </c>
      <c r="D25" s="6" t="s">
        <v>195</v>
      </c>
      <c r="E25" s="6" t="s">
        <v>629</v>
      </c>
    </row>
    <row r="26" spans="2:5" x14ac:dyDescent="0.2">
      <c r="B26" s="6" t="s">
        <v>630</v>
      </c>
      <c r="C26" s="6" t="s">
        <v>631</v>
      </c>
      <c r="D26" s="6" t="s">
        <v>187</v>
      </c>
      <c r="E26" s="6" t="s">
        <v>632</v>
      </c>
    </row>
    <row r="27" spans="2:5" x14ac:dyDescent="0.2">
      <c r="B27" s="6" t="s">
        <v>633</v>
      </c>
      <c r="C27" s="6" t="s">
        <v>634</v>
      </c>
      <c r="D27" s="6" t="s">
        <v>195</v>
      </c>
      <c r="E27" s="6" t="s">
        <v>635</v>
      </c>
    </row>
    <row r="28" spans="2:5" x14ac:dyDescent="0.2">
      <c r="B28" s="6" t="s">
        <v>636</v>
      </c>
      <c r="C28" s="6" t="s">
        <v>637</v>
      </c>
      <c r="D28" s="6" t="s">
        <v>187</v>
      </c>
      <c r="E28" s="6" t="s">
        <v>638</v>
      </c>
    </row>
    <row r="29" spans="2:5" x14ac:dyDescent="0.2">
      <c r="B29" s="6" t="s">
        <v>639</v>
      </c>
      <c r="C29" s="6" t="s">
        <v>640</v>
      </c>
      <c r="D29" s="6" t="s">
        <v>187</v>
      </c>
      <c r="E29" s="6" t="s">
        <v>641</v>
      </c>
    </row>
    <row r="30" spans="2:5" x14ac:dyDescent="0.2">
      <c r="B30" s="6" t="s">
        <v>642</v>
      </c>
      <c r="C30" s="6" t="s">
        <v>643</v>
      </c>
      <c r="D30" s="6" t="s">
        <v>187</v>
      </c>
      <c r="E30" s="6" t="s">
        <v>644</v>
      </c>
    </row>
  </sheetData>
  <pageMargins left="0.75" right="0.75" top="1" bottom="1" header="0.5" footer="0.5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E28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86</v>
      </c>
      <c r="E1" s="12" t="str">
        <f>HYPERLINK("#'Table Index'!B1", "Back to Table Index")</f>
        <v>Back to Table Index</v>
      </c>
    </row>
    <row r="2" spans="2:5" x14ac:dyDescent="0.2">
      <c r="B2" s="6" t="s">
        <v>88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645</v>
      </c>
    </row>
    <row r="6" spans="2:5" x14ac:dyDescent="0.2">
      <c r="B6" s="6" t="s">
        <v>463</v>
      </c>
      <c r="C6" s="6" t="s">
        <v>464</v>
      </c>
      <c r="D6" s="6" t="s">
        <v>195</v>
      </c>
      <c r="E6" s="6" t="s">
        <v>646</v>
      </c>
    </row>
    <row r="7" spans="2:5" x14ac:dyDescent="0.2">
      <c r="B7" s="6" t="s">
        <v>500</v>
      </c>
      <c r="C7" s="6" t="s">
        <v>501</v>
      </c>
      <c r="D7" s="6" t="s">
        <v>195</v>
      </c>
      <c r="E7" s="6" t="s">
        <v>647</v>
      </c>
    </row>
    <row r="8" spans="2:5" x14ac:dyDescent="0.2">
      <c r="B8" s="6" t="s">
        <v>648</v>
      </c>
      <c r="C8" s="6" t="s">
        <v>649</v>
      </c>
      <c r="D8" s="6" t="s">
        <v>305</v>
      </c>
      <c r="E8" s="6" t="s">
        <v>650</v>
      </c>
    </row>
    <row r="9" spans="2:5" x14ac:dyDescent="0.2">
      <c r="B9" s="6" t="s">
        <v>651</v>
      </c>
      <c r="C9" s="6" t="s">
        <v>652</v>
      </c>
      <c r="D9" s="6" t="s">
        <v>195</v>
      </c>
      <c r="E9" s="6" t="s">
        <v>653</v>
      </c>
    </row>
    <row r="10" spans="2:5" x14ac:dyDescent="0.2">
      <c r="B10" s="6" t="s">
        <v>654</v>
      </c>
      <c r="C10" s="6" t="s">
        <v>655</v>
      </c>
      <c r="D10" s="6" t="s">
        <v>305</v>
      </c>
      <c r="E10" s="6" t="s">
        <v>656</v>
      </c>
    </row>
    <row r="11" spans="2:5" x14ac:dyDescent="0.2">
      <c r="B11" s="6" t="s">
        <v>657</v>
      </c>
      <c r="C11" s="6" t="s">
        <v>658</v>
      </c>
      <c r="D11" s="6" t="s">
        <v>195</v>
      </c>
      <c r="E11" s="6" t="s">
        <v>659</v>
      </c>
    </row>
    <row r="12" spans="2:5" x14ac:dyDescent="0.2">
      <c r="B12" s="6" t="s">
        <v>660</v>
      </c>
      <c r="C12" s="6" t="s">
        <v>661</v>
      </c>
      <c r="D12" s="6" t="s">
        <v>195</v>
      </c>
      <c r="E12" s="6" t="s">
        <v>662</v>
      </c>
    </row>
    <row r="13" spans="2:5" x14ac:dyDescent="0.2">
      <c r="B13" s="6" t="s">
        <v>663</v>
      </c>
      <c r="C13" s="6" t="s">
        <v>664</v>
      </c>
      <c r="D13" s="6" t="s">
        <v>195</v>
      </c>
      <c r="E13" s="6" t="s">
        <v>665</v>
      </c>
    </row>
    <row r="14" spans="2:5" x14ac:dyDescent="0.2">
      <c r="B14" s="6" t="s">
        <v>48</v>
      </c>
      <c r="C14" s="6" t="s">
        <v>47</v>
      </c>
      <c r="D14" s="6" t="s">
        <v>195</v>
      </c>
      <c r="E14" s="6" t="s">
        <v>666</v>
      </c>
    </row>
    <row r="15" spans="2:5" x14ac:dyDescent="0.2">
      <c r="B15" s="6" t="s">
        <v>176</v>
      </c>
      <c r="C15" s="6" t="s">
        <v>175</v>
      </c>
      <c r="D15" s="6" t="s">
        <v>195</v>
      </c>
      <c r="E15" s="6" t="s">
        <v>667</v>
      </c>
    </row>
    <row r="16" spans="2:5" x14ac:dyDescent="0.2">
      <c r="B16" s="6" t="s">
        <v>598</v>
      </c>
      <c r="C16" s="6" t="s">
        <v>599</v>
      </c>
      <c r="D16" s="6" t="s">
        <v>187</v>
      </c>
      <c r="E16" s="6" t="s">
        <v>668</v>
      </c>
    </row>
    <row r="17" spans="2:5" x14ac:dyDescent="0.2">
      <c r="B17" s="6" t="s">
        <v>669</v>
      </c>
      <c r="C17" s="6" t="s">
        <v>670</v>
      </c>
      <c r="D17" s="6" t="s">
        <v>195</v>
      </c>
      <c r="E17" s="6" t="s">
        <v>671</v>
      </c>
    </row>
    <row r="18" spans="2:5" x14ac:dyDescent="0.2">
      <c r="B18" s="6" t="s">
        <v>672</v>
      </c>
      <c r="C18" s="6" t="s">
        <v>673</v>
      </c>
      <c r="D18" s="6" t="s">
        <v>195</v>
      </c>
      <c r="E18" s="6" t="s">
        <v>674</v>
      </c>
    </row>
    <row r="19" spans="2:5" x14ac:dyDescent="0.2">
      <c r="B19" s="6" t="s">
        <v>675</v>
      </c>
      <c r="C19" s="6" t="s">
        <v>676</v>
      </c>
      <c r="D19" s="6" t="s">
        <v>195</v>
      </c>
      <c r="E19" s="6" t="s">
        <v>677</v>
      </c>
    </row>
    <row r="20" spans="2:5" x14ac:dyDescent="0.2">
      <c r="B20" s="6" t="s">
        <v>678</v>
      </c>
      <c r="C20" s="6" t="s">
        <v>679</v>
      </c>
      <c r="D20" s="6" t="s">
        <v>195</v>
      </c>
      <c r="E20" s="6" t="s">
        <v>680</v>
      </c>
    </row>
    <row r="21" spans="2:5" x14ac:dyDescent="0.2">
      <c r="B21" s="6" t="s">
        <v>681</v>
      </c>
      <c r="C21" s="6" t="s">
        <v>682</v>
      </c>
      <c r="D21" s="6" t="s">
        <v>195</v>
      </c>
      <c r="E21" s="6" t="s">
        <v>683</v>
      </c>
    </row>
    <row r="22" spans="2:5" x14ac:dyDescent="0.2">
      <c r="B22" s="6" t="s">
        <v>684</v>
      </c>
      <c r="C22" s="6" t="s">
        <v>685</v>
      </c>
      <c r="D22" s="6" t="s">
        <v>195</v>
      </c>
      <c r="E22" s="6" t="s">
        <v>686</v>
      </c>
    </row>
    <row r="23" spans="2:5" x14ac:dyDescent="0.2">
      <c r="B23" s="6" t="s">
        <v>687</v>
      </c>
      <c r="C23" s="6" t="s">
        <v>688</v>
      </c>
      <c r="D23" s="6" t="s">
        <v>195</v>
      </c>
      <c r="E23" s="6" t="s">
        <v>689</v>
      </c>
    </row>
    <row r="24" spans="2:5" x14ac:dyDescent="0.2">
      <c r="B24" s="6" t="s">
        <v>690</v>
      </c>
      <c r="C24" s="6" t="s">
        <v>691</v>
      </c>
      <c r="D24" s="6" t="s">
        <v>195</v>
      </c>
      <c r="E24" s="6" t="s">
        <v>692</v>
      </c>
    </row>
    <row r="25" spans="2:5" x14ac:dyDescent="0.2">
      <c r="B25" s="6" t="s">
        <v>693</v>
      </c>
      <c r="C25" s="6" t="s">
        <v>694</v>
      </c>
      <c r="D25" s="6" t="s">
        <v>195</v>
      </c>
      <c r="E25" s="6" t="s">
        <v>695</v>
      </c>
    </row>
    <row r="26" spans="2:5" x14ac:dyDescent="0.2">
      <c r="B26" s="6" t="s">
        <v>696</v>
      </c>
      <c r="C26" s="6" t="s">
        <v>697</v>
      </c>
      <c r="D26" s="6" t="s">
        <v>195</v>
      </c>
      <c r="E26" s="6" t="s">
        <v>698</v>
      </c>
    </row>
    <row r="27" spans="2:5" x14ac:dyDescent="0.2">
      <c r="B27" s="6" t="s">
        <v>699</v>
      </c>
      <c r="C27" s="6" t="s">
        <v>700</v>
      </c>
      <c r="D27" s="6" t="s">
        <v>195</v>
      </c>
      <c r="E27" s="6" t="s">
        <v>701</v>
      </c>
    </row>
    <row r="28" spans="2:5" x14ac:dyDescent="0.2">
      <c r="B28" s="6" t="s">
        <v>702</v>
      </c>
      <c r="C28" s="6" t="s">
        <v>703</v>
      </c>
      <c r="D28" s="6" t="s">
        <v>195</v>
      </c>
      <c r="E28" s="6" t="s">
        <v>704</v>
      </c>
    </row>
  </sheetData>
  <pageMargins left="0.75" right="0.75" top="1" bottom="1" header="0.5" footer="0.5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90</v>
      </c>
      <c r="E1" s="12" t="str">
        <f>HYPERLINK("#'Table Index'!B1", "Back to Table Index")</f>
        <v>Back to Table Index</v>
      </c>
    </row>
    <row r="2" spans="2:5" x14ac:dyDescent="0.2">
      <c r="B2" s="6" t="s">
        <v>92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705</v>
      </c>
    </row>
    <row r="6" spans="2:5" x14ac:dyDescent="0.2">
      <c r="B6" s="6" t="s">
        <v>706</v>
      </c>
      <c r="C6" s="6" t="s">
        <v>707</v>
      </c>
      <c r="D6" s="6" t="s">
        <v>195</v>
      </c>
      <c r="E6" s="6" t="s">
        <v>708</v>
      </c>
    </row>
    <row r="7" spans="2:5" x14ac:dyDescent="0.2">
      <c r="B7" s="6" t="s">
        <v>221</v>
      </c>
      <c r="C7" s="6" t="s">
        <v>222</v>
      </c>
      <c r="D7" s="6" t="s">
        <v>195</v>
      </c>
      <c r="E7" s="6" t="s">
        <v>709</v>
      </c>
    </row>
    <row r="8" spans="2:5" x14ac:dyDescent="0.2">
      <c r="B8" s="6" t="s">
        <v>648</v>
      </c>
      <c r="C8" s="6" t="s">
        <v>649</v>
      </c>
      <c r="D8" s="6" t="s">
        <v>305</v>
      </c>
      <c r="E8" s="6" t="s">
        <v>650</v>
      </c>
    </row>
    <row r="9" spans="2:5" x14ac:dyDescent="0.2">
      <c r="B9" s="6" t="s">
        <v>710</v>
      </c>
      <c r="C9" s="6" t="s">
        <v>711</v>
      </c>
      <c r="D9" s="6" t="s">
        <v>305</v>
      </c>
      <c r="E9" s="6" t="s">
        <v>712</v>
      </c>
    </row>
    <row r="10" spans="2:5" x14ac:dyDescent="0.2">
      <c r="B10" s="6" t="s">
        <v>713</v>
      </c>
      <c r="C10" s="6" t="s">
        <v>714</v>
      </c>
      <c r="D10" s="6" t="s">
        <v>195</v>
      </c>
      <c r="E10" s="6" t="s">
        <v>715</v>
      </c>
    </row>
    <row r="11" spans="2:5" x14ac:dyDescent="0.2">
      <c r="B11" s="6" t="s">
        <v>716</v>
      </c>
      <c r="C11" s="6" t="s">
        <v>717</v>
      </c>
      <c r="D11" s="6" t="s">
        <v>195</v>
      </c>
      <c r="E11" s="6" t="s">
        <v>718</v>
      </c>
    </row>
    <row r="12" spans="2:5" x14ac:dyDescent="0.2">
      <c r="B12" s="6" t="s">
        <v>598</v>
      </c>
      <c r="C12" s="6" t="s">
        <v>599</v>
      </c>
      <c r="D12" s="6" t="s">
        <v>187</v>
      </c>
      <c r="E12" s="6" t="s">
        <v>719</v>
      </c>
    </row>
    <row r="13" spans="2:5" x14ac:dyDescent="0.2">
      <c r="B13" s="6" t="s">
        <v>466</v>
      </c>
      <c r="C13" s="6" t="s">
        <v>467</v>
      </c>
      <c r="D13" s="6" t="s">
        <v>195</v>
      </c>
      <c r="E13" s="6" t="s">
        <v>720</v>
      </c>
    </row>
    <row r="14" spans="2:5" x14ac:dyDescent="0.2">
      <c r="B14" s="6" t="s">
        <v>721</v>
      </c>
      <c r="C14" s="6" t="s">
        <v>722</v>
      </c>
      <c r="D14" s="6" t="s">
        <v>195</v>
      </c>
      <c r="E14" s="6" t="s">
        <v>723</v>
      </c>
    </row>
    <row r="15" spans="2:5" x14ac:dyDescent="0.2">
      <c r="B15" s="6" t="s">
        <v>724</v>
      </c>
      <c r="C15" s="6" t="s">
        <v>725</v>
      </c>
      <c r="D15" s="6" t="s">
        <v>195</v>
      </c>
      <c r="E15" s="6" t="s">
        <v>726</v>
      </c>
    </row>
    <row r="16" spans="2:5" x14ac:dyDescent="0.2">
      <c r="B16" s="6" t="s">
        <v>727</v>
      </c>
      <c r="C16" s="6" t="s">
        <v>728</v>
      </c>
      <c r="D16" s="6" t="s">
        <v>195</v>
      </c>
      <c r="E16" s="6" t="s">
        <v>729</v>
      </c>
    </row>
    <row r="17" spans="2:5" x14ac:dyDescent="0.2">
      <c r="B17" s="6" t="s">
        <v>730</v>
      </c>
      <c r="C17" s="6" t="s">
        <v>731</v>
      </c>
      <c r="D17" s="6" t="s">
        <v>195</v>
      </c>
      <c r="E17" s="6" t="s">
        <v>732</v>
      </c>
    </row>
    <row r="18" spans="2:5" x14ac:dyDescent="0.2">
      <c r="B18" s="6" t="s">
        <v>733</v>
      </c>
      <c r="C18" s="6" t="s">
        <v>734</v>
      </c>
      <c r="D18" s="6" t="s">
        <v>195</v>
      </c>
      <c r="E18" s="6" t="s">
        <v>735</v>
      </c>
    </row>
    <row r="19" spans="2:5" x14ac:dyDescent="0.2">
      <c r="B19" s="6" t="s">
        <v>736</v>
      </c>
      <c r="C19" s="6" t="s">
        <v>737</v>
      </c>
      <c r="D19" s="6" t="s">
        <v>195</v>
      </c>
      <c r="E19" s="6" t="s">
        <v>738</v>
      </c>
    </row>
    <row r="20" spans="2:5" x14ac:dyDescent="0.2">
      <c r="B20" s="6" t="s">
        <v>739</v>
      </c>
      <c r="C20" s="6" t="s">
        <v>740</v>
      </c>
      <c r="D20" s="6" t="s">
        <v>195</v>
      </c>
      <c r="E20" s="6" t="s">
        <v>741</v>
      </c>
    </row>
    <row r="21" spans="2:5" x14ac:dyDescent="0.2">
      <c r="B21" s="6" t="s">
        <v>742</v>
      </c>
      <c r="C21" s="6" t="s">
        <v>743</v>
      </c>
      <c r="D21" s="6" t="s">
        <v>195</v>
      </c>
      <c r="E21" s="6" t="s">
        <v>744</v>
      </c>
    </row>
    <row r="22" spans="2:5" x14ac:dyDescent="0.2">
      <c r="B22" s="6" t="s">
        <v>745</v>
      </c>
      <c r="C22" s="6" t="s">
        <v>746</v>
      </c>
      <c r="D22" s="6" t="s">
        <v>195</v>
      </c>
      <c r="E22" s="6" t="s">
        <v>747</v>
      </c>
    </row>
    <row r="23" spans="2:5" x14ac:dyDescent="0.2">
      <c r="B23" s="6" t="s">
        <v>748</v>
      </c>
      <c r="C23" s="6" t="s">
        <v>749</v>
      </c>
      <c r="D23" s="6" t="s">
        <v>195</v>
      </c>
      <c r="E23" s="6" t="s">
        <v>750</v>
      </c>
    </row>
    <row r="24" spans="2:5" x14ac:dyDescent="0.2">
      <c r="B24" s="6" t="s">
        <v>751</v>
      </c>
      <c r="C24" s="6" t="s">
        <v>752</v>
      </c>
      <c r="D24" s="6" t="s">
        <v>195</v>
      </c>
      <c r="E24" s="6" t="s">
        <v>753</v>
      </c>
    </row>
    <row r="25" spans="2:5" x14ac:dyDescent="0.2">
      <c r="B25" s="6" t="s">
        <v>754</v>
      </c>
      <c r="C25" s="6" t="s">
        <v>755</v>
      </c>
      <c r="D25" s="6" t="s">
        <v>195</v>
      </c>
      <c r="E25" s="6" t="s">
        <v>756</v>
      </c>
    </row>
  </sheetData>
  <pageMargins left="0.75" right="0.75" top="1" bottom="1" header="0.5" footer="0.5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E13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94</v>
      </c>
      <c r="E1" s="12" t="str">
        <f>HYPERLINK("#'Table Index'!B1", "Back to Table Index")</f>
        <v>Back to Table Index</v>
      </c>
    </row>
    <row r="2" spans="2:5" x14ac:dyDescent="0.2">
      <c r="B2" s="6" t="s">
        <v>96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38</v>
      </c>
      <c r="C5" s="6" t="s">
        <v>256</v>
      </c>
      <c r="D5" s="6" t="s">
        <v>187</v>
      </c>
      <c r="E5" s="6" t="s">
        <v>257</v>
      </c>
    </row>
    <row r="6" spans="2:5" x14ac:dyDescent="0.2">
      <c r="B6" s="6" t="s">
        <v>54</v>
      </c>
      <c r="C6" s="6" t="s">
        <v>301</v>
      </c>
      <c r="D6" s="6" t="s">
        <v>187</v>
      </c>
      <c r="E6" s="6" t="s">
        <v>816</v>
      </c>
    </row>
    <row r="7" spans="2:5" x14ac:dyDescent="0.2">
      <c r="B7" s="6" t="s">
        <v>130</v>
      </c>
      <c r="C7" s="6" t="s">
        <v>299</v>
      </c>
      <c r="D7" s="6" t="s">
        <v>187</v>
      </c>
      <c r="E7" s="6" t="s">
        <v>300</v>
      </c>
    </row>
    <row r="8" spans="2:5" x14ac:dyDescent="0.2">
      <c r="B8" s="6" t="s">
        <v>79</v>
      </c>
      <c r="C8" s="6" t="s">
        <v>514</v>
      </c>
      <c r="D8" s="6" t="s">
        <v>187</v>
      </c>
      <c r="E8" s="6" t="s">
        <v>515</v>
      </c>
    </row>
    <row r="9" spans="2:5" x14ac:dyDescent="0.2">
      <c r="B9" s="6" t="s">
        <v>1120</v>
      </c>
      <c r="C9" s="6" t="s">
        <v>1121</v>
      </c>
      <c r="D9" s="6" t="s">
        <v>187</v>
      </c>
      <c r="E9" s="6" t="s">
        <v>1122</v>
      </c>
    </row>
    <row r="10" spans="2:5" x14ac:dyDescent="0.2">
      <c r="B10" s="6" t="s">
        <v>1123</v>
      </c>
      <c r="C10" s="6" t="s">
        <v>1124</v>
      </c>
      <c r="D10" s="6" t="s">
        <v>187</v>
      </c>
      <c r="E10" s="6" t="s">
        <v>1125</v>
      </c>
    </row>
    <row r="11" spans="2:5" x14ac:dyDescent="0.2">
      <c r="B11" s="6" t="s">
        <v>1126</v>
      </c>
      <c r="C11" s="6" t="s">
        <v>1127</v>
      </c>
      <c r="D11" s="6" t="s">
        <v>195</v>
      </c>
      <c r="E11" s="6" t="s">
        <v>1128</v>
      </c>
    </row>
    <row r="12" spans="2:5" x14ac:dyDescent="0.2">
      <c r="B12" s="6" t="s">
        <v>1129</v>
      </c>
      <c r="C12" s="6" t="s">
        <v>1130</v>
      </c>
      <c r="D12" s="6" t="s">
        <v>187</v>
      </c>
      <c r="E12" s="6" t="s">
        <v>1131</v>
      </c>
    </row>
    <row r="13" spans="2:5" x14ac:dyDescent="0.2">
      <c r="B13" s="6" t="s">
        <v>1132</v>
      </c>
      <c r="C13" s="6" t="s">
        <v>1133</v>
      </c>
      <c r="D13" s="6" t="s">
        <v>195</v>
      </c>
      <c r="E13" s="6" t="s">
        <v>1134</v>
      </c>
    </row>
  </sheetData>
  <pageMargins left="0.75" right="0.75" top="1" bottom="1" header="0.5" footer="0.5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E18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97</v>
      </c>
      <c r="E1" s="12" t="str">
        <f>HYPERLINK("#'Table Index'!B1", "Back to Table Index")</f>
        <v>Back to Table Index</v>
      </c>
    </row>
    <row r="2" spans="2:5" x14ac:dyDescent="0.2">
      <c r="B2" s="6" t="s">
        <v>99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38</v>
      </c>
      <c r="C5" s="6" t="s">
        <v>256</v>
      </c>
      <c r="D5" s="6" t="s">
        <v>187</v>
      </c>
      <c r="E5" s="6" t="s">
        <v>257</v>
      </c>
    </row>
    <row r="6" spans="2:5" x14ac:dyDescent="0.2">
      <c r="B6" s="6" t="s">
        <v>54</v>
      </c>
      <c r="C6" s="6" t="s">
        <v>301</v>
      </c>
      <c r="D6" s="6" t="s">
        <v>187</v>
      </c>
      <c r="E6" s="6" t="s">
        <v>816</v>
      </c>
    </row>
    <row r="7" spans="2:5" x14ac:dyDescent="0.2">
      <c r="B7" s="6" t="s">
        <v>130</v>
      </c>
      <c r="C7" s="6" t="s">
        <v>299</v>
      </c>
      <c r="D7" s="6" t="s">
        <v>187</v>
      </c>
      <c r="E7" s="6" t="s">
        <v>300</v>
      </c>
    </row>
    <row r="8" spans="2:5" x14ac:dyDescent="0.2">
      <c r="B8" s="6" t="s">
        <v>79</v>
      </c>
      <c r="C8" s="6" t="s">
        <v>514</v>
      </c>
      <c r="D8" s="6" t="s">
        <v>187</v>
      </c>
      <c r="E8" s="6" t="s">
        <v>515</v>
      </c>
    </row>
    <row r="9" spans="2:5" x14ac:dyDescent="0.2">
      <c r="B9" s="6" t="s">
        <v>1135</v>
      </c>
      <c r="C9" s="6" t="s">
        <v>1136</v>
      </c>
      <c r="D9" s="6" t="s">
        <v>187</v>
      </c>
      <c r="E9" s="6" t="s">
        <v>1137</v>
      </c>
    </row>
    <row r="10" spans="2:5" x14ac:dyDescent="0.2">
      <c r="B10" s="6" t="s">
        <v>1138</v>
      </c>
      <c r="C10" s="6" t="s">
        <v>1139</v>
      </c>
      <c r="D10" s="6" t="s">
        <v>187</v>
      </c>
      <c r="E10" s="6" t="s">
        <v>1140</v>
      </c>
    </row>
    <row r="11" spans="2:5" x14ac:dyDescent="0.2">
      <c r="B11" s="6" t="s">
        <v>1141</v>
      </c>
      <c r="C11" s="6" t="s">
        <v>1142</v>
      </c>
      <c r="D11" s="6" t="s">
        <v>195</v>
      </c>
      <c r="E11" s="6" t="s">
        <v>1143</v>
      </c>
    </row>
    <row r="12" spans="2:5" x14ac:dyDescent="0.2">
      <c r="B12" s="6" t="s">
        <v>1144</v>
      </c>
      <c r="C12" s="6" t="s">
        <v>1145</v>
      </c>
      <c r="D12" s="6" t="s">
        <v>351</v>
      </c>
      <c r="E12" s="6" t="s">
        <v>1146</v>
      </c>
    </row>
    <row r="13" spans="2:5" x14ac:dyDescent="0.2">
      <c r="B13" s="6" t="s">
        <v>1147</v>
      </c>
      <c r="C13" s="6" t="s">
        <v>1148</v>
      </c>
      <c r="D13" s="6" t="s">
        <v>351</v>
      </c>
      <c r="E13" s="6" t="s">
        <v>1149</v>
      </c>
    </row>
    <row r="14" spans="2:5" x14ac:dyDescent="0.2">
      <c r="B14" s="6" t="s">
        <v>1150</v>
      </c>
      <c r="C14" s="6" t="s">
        <v>1151</v>
      </c>
      <c r="D14" s="6" t="s">
        <v>195</v>
      </c>
      <c r="E14" s="6" t="s">
        <v>1152</v>
      </c>
    </row>
    <row r="15" spans="2:5" x14ac:dyDescent="0.2">
      <c r="B15" s="6" t="s">
        <v>1153</v>
      </c>
      <c r="C15" s="6" t="s">
        <v>1154</v>
      </c>
      <c r="D15" s="6" t="s">
        <v>195</v>
      </c>
      <c r="E15" s="6" t="s">
        <v>1155</v>
      </c>
    </row>
    <row r="16" spans="2:5" x14ac:dyDescent="0.2">
      <c r="B16" s="6" t="s">
        <v>1156</v>
      </c>
      <c r="C16" s="6" t="s">
        <v>1157</v>
      </c>
      <c r="D16" s="6" t="s">
        <v>195</v>
      </c>
      <c r="E16" s="6" t="s">
        <v>1158</v>
      </c>
    </row>
    <row r="17" spans="2:5" x14ac:dyDescent="0.2">
      <c r="B17" s="6" t="s">
        <v>1159</v>
      </c>
      <c r="C17" s="6" t="s">
        <v>1160</v>
      </c>
      <c r="D17" s="6" t="s">
        <v>195</v>
      </c>
      <c r="E17" s="6" t="s">
        <v>1161</v>
      </c>
    </row>
    <row r="18" spans="2:5" x14ac:dyDescent="0.2">
      <c r="B18" s="6" t="s">
        <v>1162</v>
      </c>
      <c r="C18" s="6" t="s">
        <v>1163</v>
      </c>
      <c r="D18" s="6" t="s">
        <v>195</v>
      </c>
      <c r="E18" s="6" t="s">
        <v>1164</v>
      </c>
    </row>
  </sheetData>
  <pageMargins left="0.75" right="0.75" top="1" bottom="1" header="0.5" footer="0.5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E22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100</v>
      </c>
      <c r="E1" s="12" t="str">
        <f>HYPERLINK("#'Table Index'!B1", "Back to Table Index")</f>
        <v>Back to Table Index</v>
      </c>
    </row>
    <row r="2" spans="2:5" x14ac:dyDescent="0.2">
      <c r="B2" s="6" t="s">
        <v>102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38</v>
      </c>
      <c r="C5" s="6" t="s">
        <v>256</v>
      </c>
      <c r="D5" s="6" t="s">
        <v>187</v>
      </c>
      <c r="E5" s="6" t="s">
        <v>257</v>
      </c>
    </row>
    <row r="6" spans="2:5" x14ac:dyDescent="0.2">
      <c r="B6" s="6" t="s">
        <v>54</v>
      </c>
      <c r="C6" s="6" t="s">
        <v>301</v>
      </c>
      <c r="D6" s="6" t="s">
        <v>187</v>
      </c>
      <c r="E6" s="6" t="s">
        <v>816</v>
      </c>
    </row>
    <row r="7" spans="2:5" x14ac:dyDescent="0.2">
      <c r="B7" s="6" t="s">
        <v>130</v>
      </c>
      <c r="C7" s="6" t="s">
        <v>299</v>
      </c>
      <c r="D7" s="6" t="s">
        <v>187</v>
      </c>
      <c r="E7" s="6" t="s">
        <v>300</v>
      </c>
    </row>
    <row r="8" spans="2:5" x14ac:dyDescent="0.2">
      <c r="B8" s="6" t="s">
        <v>79</v>
      </c>
      <c r="C8" s="6" t="s">
        <v>514</v>
      </c>
      <c r="D8" s="6" t="s">
        <v>187</v>
      </c>
      <c r="E8" s="6" t="s">
        <v>515</v>
      </c>
    </row>
    <row r="9" spans="2:5" x14ac:dyDescent="0.2">
      <c r="B9" s="6" t="s">
        <v>1120</v>
      </c>
      <c r="C9" s="6" t="s">
        <v>1121</v>
      </c>
      <c r="D9" s="6" t="s">
        <v>187</v>
      </c>
      <c r="E9" s="6" t="s">
        <v>1122</v>
      </c>
    </row>
    <row r="10" spans="2:5" x14ac:dyDescent="0.2">
      <c r="B10" s="6" t="s">
        <v>1165</v>
      </c>
      <c r="C10" s="6" t="s">
        <v>1166</v>
      </c>
      <c r="D10" s="6" t="s">
        <v>195</v>
      </c>
      <c r="E10" s="6" t="s">
        <v>1167</v>
      </c>
    </row>
    <row r="11" spans="2:5" x14ac:dyDescent="0.2">
      <c r="B11" s="6" t="s">
        <v>1123</v>
      </c>
      <c r="C11" s="6" t="s">
        <v>1124</v>
      </c>
      <c r="D11" s="6" t="s">
        <v>187</v>
      </c>
      <c r="E11" s="6" t="s">
        <v>1125</v>
      </c>
    </row>
    <row r="12" spans="2:5" x14ac:dyDescent="0.2">
      <c r="B12" s="6" t="s">
        <v>1126</v>
      </c>
      <c r="C12" s="6" t="s">
        <v>1127</v>
      </c>
      <c r="D12" s="6" t="s">
        <v>195</v>
      </c>
      <c r="E12" s="6" t="s">
        <v>1168</v>
      </c>
    </row>
    <row r="13" spans="2:5" x14ac:dyDescent="0.2">
      <c r="B13" s="6" t="s">
        <v>1169</v>
      </c>
      <c r="C13" s="6" t="s">
        <v>1170</v>
      </c>
      <c r="D13" s="6" t="s">
        <v>187</v>
      </c>
      <c r="E13" s="6" t="s">
        <v>1171</v>
      </c>
    </row>
    <row r="14" spans="2:5" x14ac:dyDescent="0.2">
      <c r="B14" s="6" t="s">
        <v>1135</v>
      </c>
      <c r="C14" s="6" t="s">
        <v>1136</v>
      </c>
      <c r="D14" s="6" t="s">
        <v>187</v>
      </c>
      <c r="E14" s="6" t="s">
        <v>1137</v>
      </c>
    </row>
    <row r="15" spans="2:5" x14ac:dyDescent="0.2">
      <c r="B15" s="6" t="s">
        <v>1172</v>
      </c>
      <c r="C15" s="6" t="s">
        <v>1173</v>
      </c>
      <c r="D15" s="6" t="s">
        <v>195</v>
      </c>
      <c r="E15" s="6" t="s">
        <v>1174</v>
      </c>
    </row>
    <row r="16" spans="2:5" x14ac:dyDescent="0.2">
      <c r="B16" s="6" t="s">
        <v>1175</v>
      </c>
      <c r="C16" s="6" t="s">
        <v>1176</v>
      </c>
      <c r="D16" s="6" t="s">
        <v>195</v>
      </c>
      <c r="E16" s="6" t="s">
        <v>1177</v>
      </c>
    </row>
    <row r="17" spans="2:5" x14ac:dyDescent="0.2">
      <c r="B17" s="6" t="s">
        <v>1178</v>
      </c>
      <c r="C17" s="6" t="s">
        <v>1179</v>
      </c>
      <c r="D17" s="6" t="s">
        <v>195</v>
      </c>
      <c r="E17" s="6" t="s">
        <v>1180</v>
      </c>
    </row>
    <row r="18" spans="2:5" x14ac:dyDescent="0.2">
      <c r="B18" s="6" t="s">
        <v>1181</v>
      </c>
      <c r="C18" s="6" t="s">
        <v>1182</v>
      </c>
      <c r="D18" s="6" t="s">
        <v>195</v>
      </c>
      <c r="E18" s="6" t="s">
        <v>1183</v>
      </c>
    </row>
    <row r="19" spans="2:5" x14ac:dyDescent="0.2">
      <c r="B19" s="6" t="s">
        <v>1184</v>
      </c>
      <c r="C19" s="6" t="s">
        <v>1185</v>
      </c>
      <c r="D19" s="6" t="s">
        <v>195</v>
      </c>
      <c r="E19" s="6" t="s">
        <v>1186</v>
      </c>
    </row>
    <row r="20" spans="2:5" x14ac:dyDescent="0.2">
      <c r="B20" s="6" t="s">
        <v>1187</v>
      </c>
      <c r="C20" s="6" t="s">
        <v>1188</v>
      </c>
      <c r="D20" s="6" t="s">
        <v>195</v>
      </c>
      <c r="E20" s="6" t="s">
        <v>1189</v>
      </c>
    </row>
    <row r="21" spans="2:5" x14ac:dyDescent="0.2">
      <c r="B21" s="6" t="s">
        <v>1190</v>
      </c>
      <c r="C21" s="6" t="s">
        <v>1191</v>
      </c>
      <c r="D21" s="6" t="s">
        <v>195</v>
      </c>
      <c r="E21" s="6" t="s">
        <v>1192</v>
      </c>
    </row>
    <row r="22" spans="2:5" x14ac:dyDescent="0.2">
      <c r="B22" s="6" t="s">
        <v>1193</v>
      </c>
      <c r="C22" s="6" t="s">
        <v>1194</v>
      </c>
      <c r="D22" s="6" t="s">
        <v>195</v>
      </c>
      <c r="E22" s="6" t="s">
        <v>1195</v>
      </c>
    </row>
  </sheetData>
  <pageMargins left="0.75" right="0.75" top="1" bottom="1" header="0.5" footer="0.5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E26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103</v>
      </c>
      <c r="E1" s="12" t="str">
        <f>HYPERLINK("#'Table Index'!B1", "Back to Table Index")</f>
        <v>Back to Table Index</v>
      </c>
    </row>
    <row r="2" spans="2:5" x14ac:dyDescent="0.2">
      <c r="B2" s="6" t="s">
        <v>105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757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416</v>
      </c>
      <c r="C7" s="6" t="s">
        <v>417</v>
      </c>
      <c r="D7" s="6" t="s">
        <v>195</v>
      </c>
      <c r="E7" s="6" t="s">
        <v>758</v>
      </c>
    </row>
    <row r="8" spans="2:5" x14ac:dyDescent="0.2">
      <c r="B8" s="6" t="s">
        <v>419</v>
      </c>
      <c r="C8" s="6" t="s">
        <v>420</v>
      </c>
      <c r="D8" s="6" t="s">
        <v>195</v>
      </c>
      <c r="E8" s="6" t="s">
        <v>759</v>
      </c>
    </row>
    <row r="9" spans="2:5" x14ac:dyDescent="0.2">
      <c r="B9" s="6" t="s">
        <v>422</v>
      </c>
      <c r="C9" s="6" t="s">
        <v>423</v>
      </c>
      <c r="D9" s="6" t="s">
        <v>195</v>
      </c>
      <c r="E9" s="6" t="s">
        <v>760</v>
      </c>
    </row>
    <row r="10" spans="2:5" x14ac:dyDescent="0.2">
      <c r="B10" s="6" t="s">
        <v>425</v>
      </c>
      <c r="C10" s="6" t="s">
        <v>426</v>
      </c>
      <c r="D10" s="6" t="s">
        <v>195</v>
      </c>
      <c r="E10" s="6" t="s">
        <v>761</v>
      </c>
    </row>
    <row r="11" spans="2:5" x14ac:dyDescent="0.2">
      <c r="B11" s="6" t="s">
        <v>428</v>
      </c>
      <c r="C11" s="6" t="s">
        <v>429</v>
      </c>
      <c r="D11" s="6" t="s">
        <v>195</v>
      </c>
      <c r="E11" s="6" t="s">
        <v>762</v>
      </c>
    </row>
    <row r="12" spans="2:5" x14ac:dyDescent="0.2">
      <c r="B12" s="6" t="s">
        <v>431</v>
      </c>
      <c r="C12" s="6" t="s">
        <v>432</v>
      </c>
      <c r="D12" s="6" t="s">
        <v>195</v>
      </c>
      <c r="E12" s="6" t="s">
        <v>763</v>
      </c>
    </row>
    <row r="13" spans="2:5" x14ac:dyDescent="0.2">
      <c r="B13" s="6" t="s">
        <v>434</v>
      </c>
      <c r="C13" s="6" t="s">
        <v>435</v>
      </c>
      <c r="D13" s="6" t="s">
        <v>195</v>
      </c>
      <c r="E13" s="6" t="s">
        <v>764</v>
      </c>
    </row>
    <row r="14" spans="2:5" x14ac:dyDescent="0.2">
      <c r="B14" s="6" t="s">
        <v>437</v>
      </c>
      <c r="C14" s="6" t="s">
        <v>438</v>
      </c>
      <c r="D14" s="6" t="s">
        <v>195</v>
      </c>
      <c r="E14" s="6" t="s">
        <v>765</v>
      </c>
    </row>
    <row r="15" spans="2:5" x14ac:dyDescent="0.2">
      <c r="B15" s="6" t="s">
        <v>440</v>
      </c>
      <c r="C15" s="6" t="s">
        <v>441</v>
      </c>
      <c r="D15" s="6" t="s">
        <v>195</v>
      </c>
      <c r="E15" s="6" t="s">
        <v>766</v>
      </c>
    </row>
    <row r="16" spans="2:5" x14ac:dyDescent="0.2">
      <c r="B16" s="6" t="s">
        <v>443</v>
      </c>
      <c r="C16" s="6" t="s">
        <v>444</v>
      </c>
      <c r="D16" s="6" t="s">
        <v>195</v>
      </c>
      <c r="E16" s="6" t="s">
        <v>767</v>
      </c>
    </row>
    <row r="17" spans="2:5" x14ac:dyDescent="0.2">
      <c r="B17" s="6" t="s">
        <v>446</v>
      </c>
      <c r="C17" s="6" t="s">
        <v>447</v>
      </c>
      <c r="D17" s="6" t="s">
        <v>195</v>
      </c>
      <c r="E17" s="6" t="s">
        <v>768</v>
      </c>
    </row>
    <row r="18" spans="2:5" x14ac:dyDescent="0.2">
      <c r="B18" s="6" t="s">
        <v>93</v>
      </c>
      <c r="C18" s="6" t="s">
        <v>449</v>
      </c>
      <c r="D18" s="6" t="s">
        <v>187</v>
      </c>
      <c r="E18" s="6" t="s">
        <v>450</v>
      </c>
    </row>
    <row r="19" spans="2:5" x14ac:dyDescent="0.2">
      <c r="B19" s="6" t="s">
        <v>89</v>
      </c>
      <c r="C19" s="6" t="s">
        <v>451</v>
      </c>
      <c r="D19" s="6" t="s">
        <v>187</v>
      </c>
      <c r="E19" s="6" t="s">
        <v>452</v>
      </c>
    </row>
    <row r="20" spans="2:5" x14ac:dyDescent="0.2">
      <c r="B20" s="6" t="s">
        <v>453</v>
      </c>
      <c r="C20" s="6" t="s">
        <v>454</v>
      </c>
      <c r="D20" s="6" t="s">
        <v>195</v>
      </c>
      <c r="E20" s="6" t="s">
        <v>455</v>
      </c>
    </row>
    <row r="21" spans="2:5" x14ac:dyDescent="0.2">
      <c r="B21" s="6" t="s">
        <v>456</v>
      </c>
      <c r="C21" s="6" t="s">
        <v>457</v>
      </c>
      <c r="D21" s="6" t="s">
        <v>195</v>
      </c>
      <c r="E21" s="6" t="s">
        <v>769</v>
      </c>
    </row>
    <row r="22" spans="2:5" x14ac:dyDescent="0.2">
      <c r="B22" s="6" t="s">
        <v>459</v>
      </c>
      <c r="C22" s="6" t="s">
        <v>460</v>
      </c>
      <c r="D22" s="6" t="s">
        <v>195</v>
      </c>
      <c r="E22" s="6" t="s">
        <v>461</v>
      </c>
    </row>
    <row r="23" spans="2:5" x14ac:dyDescent="0.2">
      <c r="B23" s="6" t="s">
        <v>21</v>
      </c>
      <c r="C23" s="6" t="s">
        <v>377</v>
      </c>
      <c r="D23" s="6" t="s">
        <v>187</v>
      </c>
      <c r="E23" s="6" t="s">
        <v>378</v>
      </c>
    </row>
    <row r="24" spans="2:5" x14ac:dyDescent="0.2">
      <c r="B24" s="6" t="s">
        <v>252</v>
      </c>
      <c r="C24" s="6" t="s">
        <v>253</v>
      </c>
      <c r="D24" s="6" t="s">
        <v>195</v>
      </c>
      <c r="E24" s="6" t="s">
        <v>770</v>
      </c>
    </row>
    <row r="25" spans="2:5" x14ac:dyDescent="0.2">
      <c r="B25" s="6" t="s">
        <v>463</v>
      </c>
      <c r="C25" s="6" t="s">
        <v>464</v>
      </c>
      <c r="D25" s="6" t="s">
        <v>195</v>
      </c>
      <c r="E25" s="6" t="s">
        <v>771</v>
      </c>
    </row>
    <row r="26" spans="2:5" x14ac:dyDescent="0.2">
      <c r="B26" s="6" t="s">
        <v>466</v>
      </c>
      <c r="C26" s="6" t="s">
        <v>467</v>
      </c>
      <c r="D26" s="6" t="s">
        <v>195</v>
      </c>
      <c r="E26" s="6" t="s">
        <v>772</v>
      </c>
    </row>
  </sheetData>
  <pageMargins left="0.75" right="0.75" top="1" bottom="1" header="0.5" footer="0.5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E24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106</v>
      </c>
      <c r="E1" s="12" t="str">
        <f>HYPERLINK("#'Table Index'!B1", "Back to Table Index")</f>
        <v>Back to Table Index</v>
      </c>
    </row>
    <row r="2" spans="2:5" x14ac:dyDescent="0.2">
      <c r="B2" s="6" t="s">
        <v>109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773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79</v>
      </c>
      <c r="C7" s="6" t="s">
        <v>514</v>
      </c>
      <c r="D7" s="6" t="s">
        <v>187</v>
      </c>
      <c r="E7" s="6" t="s">
        <v>515</v>
      </c>
    </row>
    <row r="8" spans="2:5" x14ac:dyDescent="0.2">
      <c r="B8" s="6" t="s">
        <v>130</v>
      </c>
      <c r="C8" s="6" t="s">
        <v>299</v>
      </c>
      <c r="D8" s="6" t="s">
        <v>187</v>
      </c>
      <c r="E8" s="6" t="s">
        <v>516</v>
      </c>
    </row>
    <row r="9" spans="2:5" x14ac:dyDescent="0.2">
      <c r="B9" s="6" t="s">
        <v>54</v>
      </c>
      <c r="C9" s="6" t="s">
        <v>301</v>
      </c>
      <c r="D9" s="6" t="s">
        <v>187</v>
      </c>
      <c r="E9" s="6" t="s">
        <v>517</v>
      </c>
    </row>
    <row r="10" spans="2:5" x14ac:dyDescent="0.2">
      <c r="B10" s="6" t="s">
        <v>110</v>
      </c>
      <c r="C10" s="6" t="s">
        <v>774</v>
      </c>
      <c r="D10" s="6" t="s">
        <v>187</v>
      </c>
      <c r="E10" s="6" t="s">
        <v>513</v>
      </c>
    </row>
    <row r="11" spans="2:5" x14ac:dyDescent="0.2">
      <c r="B11" s="6" t="s">
        <v>107</v>
      </c>
      <c r="C11" s="6" t="s">
        <v>775</v>
      </c>
      <c r="D11" s="6" t="s">
        <v>187</v>
      </c>
      <c r="E11" s="6" t="s">
        <v>776</v>
      </c>
    </row>
    <row r="12" spans="2:5" x14ac:dyDescent="0.2">
      <c r="B12" s="6" t="s">
        <v>777</v>
      </c>
      <c r="C12" s="6" t="s">
        <v>778</v>
      </c>
      <c r="D12" s="6" t="s">
        <v>351</v>
      </c>
      <c r="E12" s="6" t="s">
        <v>779</v>
      </c>
    </row>
    <row r="13" spans="2:5" x14ac:dyDescent="0.2">
      <c r="B13" s="6" t="s">
        <v>780</v>
      </c>
      <c r="C13" s="6" t="s">
        <v>781</v>
      </c>
      <c r="D13" s="6" t="s">
        <v>238</v>
      </c>
      <c r="E13" s="6" t="s">
        <v>782</v>
      </c>
    </row>
    <row r="14" spans="2:5" x14ac:dyDescent="0.2">
      <c r="B14" s="6" t="s">
        <v>783</v>
      </c>
      <c r="C14" s="6" t="s">
        <v>784</v>
      </c>
      <c r="D14" s="6" t="s">
        <v>238</v>
      </c>
      <c r="E14" s="6" t="s">
        <v>785</v>
      </c>
    </row>
    <row r="15" spans="2:5" x14ac:dyDescent="0.2">
      <c r="B15" s="6" t="s">
        <v>598</v>
      </c>
      <c r="C15" s="6" t="s">
        <v>599</v>
      </c>
      <c r="D15" s="6" t="s">
        <v>195</v>
      </c>
      <c r="E15" s="6" t="s">
        <v>786</v>
      </c>
    </row>
    <row r="16" spans="2:5" x14ac:dyDescent="0.2">
      <c r="B16" s="6" t="s">
        <v>787</v>
      </c>
      <c r="C16" s="6" t="s">
        <v>788</v>
      </c>
      <c r="D16" s="6" t="s">
        <v>238</v>
      </c>
      <c r="E16" s="6" t="s">
        <v>789</v>
      </c>
    </row>
    <row r="17" spans="2:5" x14ac:dyDescent="0.2">
      <c r="B17" s="6" t="s">
        <v>790</v>
      </c>
      <c r="C17" s="6" t="s">
        <v>791</v>
      </c>
      <c r="D17" s="6" t="s">
        <v>351</v>
      </c>
      <c r="E17" s="6" t="s">
        <v>792</v>
      </c>
    </row>
    <row r="18" spans="2:5" x14ac:dyDescent="0.2">
      <c r="B18" s="6" t="s">
        <v>793</v>
      </c>
      <c r="C18" s="6" t="s">
        <v>794</v>
      </c>
      <c r="D18" s="6" t="s">
        <v>351</v>
      </c>
      <c r="E18" s="6" t="s">
        <v>795</v>
      </c>
    </row>
    <row r="19" spans="2:5" x14ac:dyDescent="0.2">
      <c r="B19" s="6" t="s">
        <v>796</v>
      </c>
      <c r="C19" s="6" t="s">
        <v>797</v>
      </c>
      <c r="D19" s="6" t="s">
        <v>351</v>
      </c>
      <c r="E19" s="6" t="s">
        <v>798</v>
      </c>
    </row>
    <row r="20" spans="2:5" x14ac:dyDescent="0.2">
      <c r="B20" s="6" t="s">
        <v>799</v>
      </c>
      <c r="C20" s="6" t="s">
        <v>800</v>
      </c>
      <c r="D20" s="6" t="s">
        <v>351</v>
      </c>
      <c r="E20" s="6" t="s">
        <v>801</v>
      </c>
    </row>
    <row r="21" spans="2:5" x14ac:dyDescent="0.2">
      <c r="B21" s="6" t="s">
        <v>802</v>
      </c>
      <c r="C21" s="6" t="s">
        <v>803</v>
      </c>
      <c r="D21" s="6" t="s">
        <v>351</v>
      </c>
      <c r="E21" s="6" t="s">
        <v>804</v>
      </c>
    </row>
    <row r="22" spans="2:5" x14ac:dyDescent="0.2">
      <c r="B22" s="6" t="s">
        <v>805</v>
      </c>
      <c r="C22" s="6" t="s">
        <v>806</v>
      </c>
      <c r="D22" s="6" t="s">
        <v>351</v>
      </c>
      <c r="E22" s="6" t="s">
        <v>807</v>
      </c>
    </row>
    <row r="23" spans="2:5" x14ac:dyDescent="0.2">
      <c r="B23" s="6" t="s">
        <v>518</v>
      </c>
      <c r="C23" s="6" t="s">
        <v>519</v>
      </c>
      <c r="D23" s="6" t="s">
        <v>187</v>
      </c>
      <c r="E23" s="6" t="s">
        <v>808</v>
      </c>
    </row>
    <row r="24" spans="2:5" x14ac:dyDescent="0.2">
      <c r="B24" s="6" t="s">
        <v>809</v>
      </c>
      <c r="C24" s="6" t="s">
        <v>810</v>
      </c>
      <c r="D24" s="6" t="s">
        <v>195</v>
      </c>
      <c r="E24" s="6" t="s">
        <v>811</v>
      </c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2"/>
  <sheetViews>
    <sheetView showGridLines="0" zoomScale="85" zoomScaleNormal="85" workbookViewId="0">
      <selection activeCell="J99" sqref="J99"/>
    </sheetView>
  </sheetViews>
  <sheetFormatPr baseColWidth="10" defaultColWidth="8.83203125" defaultRowHeight="15" x14ac:dyDescent="0.2"/>
  <sheetData>
    <row r="1" spans="2:2" x14ac:dyDescent="0.2">
      <c r="B1" s="4" t="s">
        <v>178</v>
      </c>
    </row>
    <row r="2" spans="2:2" x14ac:dyDescent="0.2">
      <c r="B2" s="5" t="s">
        <v>179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E9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111</v>
      </c>
      <c r="E1" s="12" t="str">
        <f>HYPERLINK("#'Table Index'!B1", "Back to Table Index")</f>
        <v>Back to Table Index</v>
      </c>
    </row>
    <row r="2" spans="2:5" x14ac:dyDescent="0.2">
      <c r="B2" s="6" t="s">
        <v>113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812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112</v>
      </c>
      <c r="C7" s="6" t="s">
        <v>111</v>
      </c>
      <c r="D7" s="6" t="s">
        <v>195</v>
      </c>
      <c r="E7" s="6" t="s">
        <v>813</v>
      </c>
    </row>
    <row r="8" spans="2:5" x14ac:dyDescent="0.2">
      <c r="B8" s="6" t="s">
        <v>264</v>
      </c>
      <c r="C8" s="6" t="s">
        <v>184</v>
      </c>
      <c r="D8" s="6" t="s">
        <v>195</v>
      </c>
      <c r="E8" s="6" t="s">
        <v>814</v>
      </c>
    </row>
    <row r="9" spans="2:5" x14ac:dyDescent="0.2">
      <c r="B9" s="6" t="s">
        <v>25</v>
      </c>
      <c r="C9" s="6" t="s">
        <v>278</v>
      </c>
      <c r="D9" s="6" t="s">
        <v>187</v>
      </c>
      <c r="E9" s="6" t="s">
        <v>815</v>
      </c>
    </row>
  </sheetData>
  <pageMargins left="0.75" right="0.75" top="1" bottom="1" header="0.5" footer="0.5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E8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53</v>
      </c>
      <c r="E1" s="12" t="str">
        <f>HYPERLINK("#'Table Index'!B1", "Back to Table Index")</f>
        <v>Back to Table Index</v>
      </c>
    </row>
    <row r="2" spans="2:5" x14ac:dyDescent="0.2">
      <c r="B2" s="6" t="s">
        <v>115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816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500</v>
      </c>
      <c r="C7" s="6" t="s">
        <v>501</v>
      </c>
      <c r="D7" s="6" t="s">
        <v>195</v>
      </c>
      <c r="E7" s="6" t="s">
        <v>817</v>
      </c>
    </row>
    <row r="8" spans="2:5" x14ac:dyDescent="0.2">
      <c r="B8" s="6" t="s">
        <v>818</v>
      </c>
      <c r="C8" s="6" t="s">
        <v>819</v>
      </c>
      <c r="D8" s="6" t="s">
        <v>191</v>
      </c>
      <c r="E8" s="6" t="s">
        <v>820</v>
      </c>
    </row>
  </sheetData>
  <pageMargins left="0.75" right="0.75" top="1" bottom="1" header="0.5" footer="0.5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E22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116</v>
      </c>
      <c r="E1" s="12" t="str">
        <f>HYPERLINK("#'Table Index'!B1", "Back to Table Index")</f>
        <v>Back to Table Index</v>
      </c>
    </row>
    <row r="2" spans="2:5" x14ac:dyDescent="0.2">
      <c r="B2" s="6" t="s">
        <v>118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38</v>
      </c>
      <c r="C5" s="6" t="s">
        <v>1207</v>
      </c>
      <c r="D5" s="6" t="s">
        <v>187</v>
      </c>
      <c r="E5" s="6" t="s">
        <v>257</v>
      </c>
    </row>
    <row r="6" spans="2:5" x14ac:dyDescent="0.2">
      <c r="B6" s="6" t="s">
        <v>79</v>
      </c>
      <c r="C6" s="6" t="s">
        <v>1208</v>
      </c>
      <c r="D6" s="6" t="s">
        <v>187</v>
      </c>
      <c r="E6" s="6" t="s">
        <v>1209</v>
      </c>
    </row>
    <row r="7" spans="2:5" x14ac:dyDescent="0.2">
      <c r="B7" s="6" t="s">
        <v>54</v>
      </c>
      <c r="C7" s="6" t="s">
        <v>1210</v>
      </c>
      <c r="D7" s="6" t="s">
        <v>187</v>
      </c>
      <c r="E7" s="6" t="s">
        <v>1211</v>
      </c>
    </row>
    <row r="8" spans="2:5" x14ac:dyDescent="0.2">
      <c r="B8" s="6" t="s">
        <v>130</v>
      </c>
      <c r="C8" s="6" t="s">
        <v>1212</v>
      </c>
      <c r="D8" s="6" t="s">
        <v>187</v>
      </c>
      <c r="E8" s="6" t="s">
        <v>300</v>
      </c>
    </row>
    <row r="9" spans="2:5" x14ac:dyDescent="0.2">
      <c r="B9" s="6" t="s">
        <v>1213</v>
      </c>
      <c r="C9" s="6" t="s">
        <v>1214</v>
      </c>
      <c r="D9" s="6" t="s">
        <v>195</v>
      </c>
      <c r="E9" s="6" t="s">
        <v>1215</v>
      </c>
    </row>
    <row r="10" spans="2:5" x14ac:dyDescent="0.2">
      <c r="B10" s="6" t="s">
        <v>1216</v>
      </c>
      <c r="C10" s="6" t="s">
        <v>1217</v>
      </c>
      <c r="D10" s="6" t="s">
        <v>195</v>
      </c>
      <c r="E10" s="6" t="s">
        <v>1218</v>
      </c>
    </row>
    <row r="11" spans="2:5" x14ac:dyDescent="0.2">
      <c r="B11" s="6" t="s">
        <v>1219</v>
      </c>
      <c r="C11" s="6" t="s">
        <v>1220</v>
      </c>
      <c r="D11" s="6" t="s">
        <v>195</v>
      </c>
      <c r="E11" s="6" t="s">
        <v>1221</v>
      </c>
    </row>
    <row r="12" spans="2:5" x14ac:dyDescent="0.2">
      <c r="B12" s="6" t="s">
        <v>1222</v>
      </c>
      <c r="C12" s="6" t="s">
        <v>1223</v>
      </c>
      <c r="D12" s="6" t="s">
        <v>195</v>
      </c>
      <c r="E12" s="6" t="s">
        <v>1224</v>
      </c>
    </row>
    <row r="13" spans="2:5" x14ac:dyDescent="0.2">
      <c r="B13" s="6" t="s">
        <v>1225</v>
      </c>
      <c r="C13" s="6" t="s">
        <v>1226</v>
      </c>
      <c r="D13" s="6" t="s">
        <v>195</v>
      </c>
      <c r="E13" s="6" t="s">
        <v>1227</v>
      </c>
    </row>
    <row r="14" spans="2:5" x14ac:dyDescent="0.2">
      <c r="B14" s="6" t="s">
        <v>1228</v>
      </c>
      <c r="C14" s="6" t="s">
        <v>1229</v>
      </c>
      <c r="D14" s="6" t="s">
        <v>195</v>
      </c>
      <c r="E14" s="6" t="s">
        <v>1230</v>
      </c>
    </row>
    <row r="15" spans="2:5" x14ac:dyDescent="0.2">
      <c r="B15" s="6" t="s">
        <v>1231</v>
      </c>
      <c r="C15" s="6" t="s">
        <v>1232</v>
      </c>
      <c r="D15" s="6" t="s">
        <v>195</v>
      </c>
      <c r="E15" s="6" t="s">
        <v>1233</v>
      </c>
    </row>
    <row r="16" spans="2:5" x14ac:dyDescent="0.2">
      <c r="B16" s="6" t="s">
        <v>1234</v>
      </c>
      <c r="C16" s="6" t="s">
        <v>1235</v>
      </c>
      <c r="D16" s="6" t="s">
        <v>195</v>
      </c>
      <c r="E16" s="6" t="s">
        <v>1236</v>
      </c>
    </row>
    <row r="17" spans="2:5" x14ac:dyDescent="0.2">
      <c r="B17" s="6" t="s">
        <v>1237</v>
      </c>
      <c r="C17" s="6" t="s">
        <v>1238</v>
      </c>
      <c r="D17" s="6" t="s">
        <v>195</v>
      </c>
      <c r="E17" s="6" t="s">
        <v>1239</v>
      </c>
    </row>
    <row r="18" spans="2:5" x14ac:dyDescent="0.2">
      <c r="B18" s="6" t="s">
        <v>1240</v>
      </c>
      <c r="C18" s="6" t="s">
        <v>1241</v>
      </c>
      <c r="D18" s="6" t="s">
        <v>238</v>
      </c>
      <c r="E18" s="6" t="s">
        <v>1242</v>
      </c>
    </row>
    <row r="19" spans="2:5" x14ac:dyDescent="0.2">
      <c r="B19" s="6" t="s">
        <v>1243</v>
      </c>
      <c r="C19" s="6" t="s">
        <v>1244</v>
      </c>
      <c r="D19" s="6" t="s">
        <v>238</v>
      </c>
      <c r="E19" s="6" t="s">
        <v>1245</v>
      </c>
    </row>
    <row r="20" spans="2:5" x14ac:dyDescent="0.2">
      <c r="B20" s="6" t="s">
        <v>1246</v>
      </c>
      <c r="C20" s="6" t="s">
        <v>1247</v>
      </c>
      <c r="D20" s="6" t="s">
        <v>351</v>
      </c>
      <c r="E20" s="6" t="s">
        <v>1248</v>
      </c>
    </row>
    <row r="21" spans="2:5" x14ac:dyDescent="0.2">
      <c r="B21" s="6" t="s">
        <v>1249</v>
      </c>
      <c r="C21" s="6" t="s">
        <v>1250</v>
      </c>
      <c r="D21" s="6" t="s">
        <v>351</v>
      </c>
      <c r="E21" s="6" t="s">
        <v>1251</v>
      </c>
    </row>
    <row r="22" spans="2:5" x14ac:dyDescent="0.2">
      <c r="B22" s="6" t="s">
        <v>1252</v>
      </c>
      <c r="C22" s="6" t="s">
        <v>1253</v>
      </c>
      <c r="D22" s="6" t="s">
        <v>351</v>
      </c>
      <c r="E22" s="6" t="s">
        <v>1254</v>
      </c>
    </row>
  </sheetData>
  <pageMargins left="0.75" right="0.75" top="1" bottom="1" header="0.5" footer="0.5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E24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119</v>
      </c>
      <c r="E1" s="12" t="str">
        <f>HYPERLINK("#'Table Index'!B1", "Back to Table Index")</f>
        <v>Back to Table Index</v>
      </c>
    </row>
    <row r="2" spans="2:5" x14ac:dyDescent="0.2">
      <c r="B2" s="6" t="s">
        <v>121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195</v>
      </c>
      <c r="E5" s="6" t="s">
        <v>821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54</v>
      </c>
      <c r="C7" s="6" t="s">
        <v>301</v>
      </c>
      <c r="D7" s="6" t="s">
        <v>187</v>
      </c>
      <c r="E7" s="6" t="s">
        <v>517</v>
      </c>
    </row>
    <row r="8" spans="2:5" x14ac:dyDescent="0.2">
      <c r="B8" s="6" t="s">
        <v>79</v>
      </c>
      <c r="C8" s="6" t="s">
        <v>514</v>
      </c>
      <c r="D8" s="6" t="s">
        <v>187</v>
      </c>
      <c r="E8" s="6" t="s">
        <v>515</v>
      </c>
    </row>
    <row r="9" spans="2:5" x14ac:dyDescent="0.2">
      <c r="B9" s="6" t="s">
        <v>585</v>
      </c>
      <c r="C9" s="6" t="s">
        <v>586</v>
      </c>
      <c r="D9" s="6" t="s">
        <v>187</v>
      </c>
      <c r="E9" s="6" t="s">
        <v>822</v>
      </c>
    </row>
    <row r="10" spans="2:5" x14ac:dyDescent="0.2">
      <c r="B10" s="6" t="s">
        <v>823</v>
      </c>
      <c r="C10" s="6" t="s">
        <v>824</v>
      </c>
      <c r="D10" s="6" t="s">
        <v>187</v>
      </c>
      <c r="E10" s="6" t="s">
        <v>825</v>
      </c>
    </row>
    <row r="11" spans="2:5" x14ac:dyDescent="0.2">
      <c r="B11" s="6" t="s">
        <v>588</v>
      </c>
      <c r="C11" s="6" t="s">
        <v>589</v>
      </c>
      <c r="D11" s="6" t="s">
        <v>187</v>
      </c>
      <c r="E11" s="6" t="s">
        <v>826</v>
      </c>
    </row>
    <row r="12" spans="2:5" x14ac:dyDescent="0.2">
      <c r="B12" s="6" t="s">
        <v>471</v>
      </c>
      <c r="C12" s="6" t="s">
        <v>472</v>
      </c>
      <c r="D12" s="6" t="s">
        <v>187</v>
      </c>
      <c r="E12" s="6" t="s">
        <v>827</v>
      </c>
    </row>
    <row r="13" spans="2:5" x14ac:dyDescent="0.2">
      <c r="B13" s="6" t="s">
        <v>474</v>
      </c>
      <c r="C13" s="6" t="s">
        <v>475</v>
      </c>
      <c r="D13" s="6" t="s">
        <v>195</v>
      </c>
      <c r="E13" s="6" t="s">
        <v>828</v>
      </c>
    </row>
    <row r="14" spans="2:5" x14ac:dyDescent="0.2">
      <c r="B14" s="6" t="s">
        <v>477</v>
      </c>
      <c r="C14" s="6" t="s">
        <v>478</v>
      </c>
      <c r="D14" s="6" t="s">
        <v>195</v>
      </c>
      <c r="E14" s="6" t="s">
        <v>829</v>
      </c>
    </row>
    <row r="15" spans="2:5" x14ac:dyDescent="0.2">
      <c r="B15" s="6" t="s">
        <v>139</v>
      </c>
      <c r="C15" s="6" t="s">
        <v>830</v>
      </c>
      <c r="D15" s="6" t="s">
        <v>195</v>
      </c>
      <c r="E15" s="6" t="s">
        <v>831</v>
      </c>
    </row>
    <row r="16" spans="2:5" x14ac:dyDescent="0.2">
      <c r="B16" s="6" t="s">
        <v>480</v>
      </c>
      <c r="C16" s="6" t="s">
        <v>481</v>
      </c>
      <c r="D16" s="6" t="s">
        <v>187</v>
      </c>
      <c r="E16" s="6" t="s">
        <v>832</v>
      </c>
    </row>
    <row r="17" spans="2:5" x14ac:dyDescent="0.2">
      <c r="B17" s="6" t="s">
        <v>134</v>
      </c>
      <c r="C17" s="6" t="s">
        <v>833</v>
      </c>
      <c r="D17" s="6" t="s">
        <v>187</v>
      </c>
      <c r="E17" s="6" t="s">
        <v>834</v>
      </c>
    </row>
    <row r="18" spans="2:5" x14ac:dyDescent="0.2">
      <c r="B18" s="6" t="s">
        <v>835</v>
      </c>
      <c r="C18" s="6" t="s">
        <v>836</v>
      </c>
      <c r="D18" s="6" t="s">
        <v>195</v>
      </c>
      <c r="E18" s="6" t="s">
        <v>837</v>
      </c>
    </row>
    <row r="19" spans="2:5" x14ac:dyDescent="0.2">
      <c r="B19" s="6" t="s">
        <v>595</v>
      </c>
      <c r="C19" s="6" t="s">
        <v>596</v>
      </c>
      <c r="D19" s="6" t="s">
        <v>305</v>
      </c>
      <c r="E19" s="6" t="s">
        <v>838</v>
      </c>
    </row>
    <row r="20" spans="2:5" x14ac:dyDescent="0.2">
      <c r="B20" s="6" t="s">
        <v>483</v>
      </c>
      <c r="C20" s="6" t="s">
        <v>484</v>
      </c>
      <c r="D20" s="6" t="s">
        <v>351</v>
      </c>
      <c r="E20" s="6" t="s">
        <v>839</v>
      </c>
    </row>
    <row r="21" spans="2:5" x14ac:dyDescent="0.2">
      <c r="B21" s="6" t="s">
        <v>486</v>
      </c>
      <c r="C21" s="6" t="s">
        <v>487</v>
      </c>
      <c r="D21" s="6" t="s">
        <v>238</v>
      </c>
      <c r="E21" s="6" t="s">
        <v>840</v>
      </c>
    </row>
    <row r="22" spans="2:5" x14ac:dyDescent="0.2">
      <c r="B22" s="6" t="s">
        <v>489</v>
      </c>
      <c r="C22" s="6" t="s">
        <v>490</v>
      </c>
      <c r="D22" s="6" t="s">
        <v>195</v>
      </c>
      <c r="E22" s="6" t="s">
        <v>841</v>
      </c>
    </row>
    <row r="23" spans="2:5" x14ac:dyDescent="0.2">
      <c r="B23" s="6" t="s">
        <v>842</v>
      </c>
      <c r="C23" s="6" t="s">
        <v>843</v>
      </c>
      <c r="D23" s="6" t="s">
        <v>187</v>
      </c>
      <c r="E23" s="6" t="s">
        <v>580</v>
      </c>
    </row>
    <row r="24" spans="2:5" x14ac:dyDescent="0.2">
      <c r="B24" s="6" t="s">
        <v>844</v>
      </c>
      <c r="C24" s="6" t="s">
        <v>845</v>
      </c>
      <c r="D24" s="6" t="s">
        <v>187</v>
      </c>
      <c r="E24" s="6" t="s">
        <v>846</v>
      </c>
    </row>
  </sheetData>
  <pageMargins left="0.75" right="0.75" top="1" bottom="1" header="0.5" footer="0.5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E17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124</v>
      </c>
      <c r="E1" s="12" t="str">
        <f>HYPERLINK("#'Table Index'!B1", "Back to Table Index")</f>
        <v>Back to Table Index</v>
      </c>
    </row>
    <row r="2" spans="2:5" x14ac:dyDescent="0.2">
      <c r="B2" s="6" t="s">
        <v>126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847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500</v>
      </c>
      <c r="C7" s="6" t="s">
        <v>501</v>
      </c>
      <c r="D7" s="6" t="s">
        <v>195</v>
      </c>
      <c r="E7" s="6" t="s">
        <v>848</v>
      </c>
    </row>
    <row r="8" spans="2:5" x14ac:dyDescent="0.2">
      <c r="B8" s="6" t="s">
        <v>849</v>
      </c>
      <c r="C8" s="6" t="s">
        <v>850</v>
      </c>
      <c r="D8" s="6" t="s">
        <v>305</v>
      </c>
      <c r="E8" s="6" t="s">
        <v>851</v>
      </c>
    </row>
    <row r="9" spans="2:5" x14ac:dyDescent="0.2">
      <c r="B9" s="6" t="s">
        <v>54</v>
      </c>
      <c r="C9" s="6" t="s">
        <v>301</v>
      </c>
      <c r="D9" s="6" t="s">
        <v>187</v>
      </c>
      <c r="E9" s="6" t="s">
        <v>517</v>
      </c>
    </row>
    <row r="10" spans="2:5" x14ac:dyDescent="0.2">
      <c r="B10" s="6" t="s">
        <v>818</v>
      </c>
      <c r="C10" s="6" t="s">
        <v>819</v>
      </c>
      <c r="D10" s="6" t="s">
        <v>191</v>
      </c>
      <c r="E10" s="6" t="s">
        <v>852</v>
      </c>
    </row>
    <row r="11" spans="2:5" x14ac:dyDescent="0.2">
      <c r="B11" s="6" t="s">
        <v>604</v>
      </c>
      <c r="C11" s="6" t="s">
        <v>605</v>
      </c>
      <c r="D11" s="6" t="s">
        <v>195</v>
      </c>
      <c r="E11" s="6" t="s">
        <v>853</v>
      </c>
    </row>
    <row r="12" spans="2:5" x14ac:dyDescent="0.2">
      <c r="B12" s="6" t="s">
        <v>854</v>
      </c>
      <c r="C12" s="6" t="s">
        <v>855</v>
      </c>
      <c r="D12" s="6" t="s">
        <v>351</v>
      </c>
      <c r="E12" s="6" t="s">
        <v>856</v>
      </c>
    </row>
    <row r="13" spans="2:5" x14ac:dyDescent="0.2">
      <c r="B13" s="6" t="s">
        <v>857</v>
      </c>
      <c r="C13" s="6" t="s">
        <v>858</v>
      </c>
      <c r="D13" s="6" t="s">
        <v>195</v>
      </c>
      <c r="E13" s="6" t="s">
        <v>859</v>
      </c>
    </row>
    <row r="14" spans="2:5" x14ac:dyDescent="0.2">
      <c r="B14" s="6" t="s">
        <v>860</v>
      </c>
      <c r="C14" s="6" t="s">
        <v>861</v>
      </c>
      <c r="D14" s="6" t="s">
        <v>305</v>
      </c>
      <c r="E14" s="6" t="s">
        <v>862</v>
      </c>
    </row>
    <row r="15" spans="2:5" x14ac:dyDescent="0.2">
      <c r="B15" s="6" t="s">
        <v>863</v>
      </c>
      <c r="C15" s="6" t="s">
        <v>864</v>
      </c>
      <c r="D15" s="6" t="s">
        <v>195</v>
      </c>
      <c r="E15" s="6" t="s">
        <v>865</v>
      </c>
    </row>
    <row r="16" spans="2:5" x14ac:dyDescent="0.2">
      <c r="B16" s="6" t="s">
        <v>866</v>
      </c>
      <c r="C16" s="6" t="s">
        <v>867</v>
      </c>
      <c r="D16" s="6" t="s">
        <v>195</v>
      </c>
      <c r="E16" s="6" t="s">
        <v>868</v>
      </c>
    </row>
    <row r="17" spans="2:5" x14ac:dyDescent="0.2">
      <c r="B17" s="6" t="s">
        <v>598</v>
      </c>
      <c r="C17" s="6" t="s">
        <v>599</v>
      </c>
      <c r="D17" s="6" t="s">
        <v>195</v>
      </c>
      <c r="E17" s="6" t="s">
        <v>869</v>
      </c>
    </row>
  </sheetData>
  <pageMargins left="0.75" right="0.75" top="1" bottom="1" header="0.5" footer="0.5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E18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127</v>
      </c>
      <c r="E1" s="12" t="str">
        <f>HYPERLINK("#'Table Index'!B1", "Back to Table Index")</f>
        <v>Back to Table Index</v>
      </c>
    </row>
    <row r="2" spans="2:5" x14ac:dyDescent="0.2">
      <c r="B2" s="6" t="s">
        <v>129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38</v>
      </c>
      <c r="C5" s="6" t="s">
        <v>256</v>
      </c>
      <c r="D5" s="6" t="s">
        <v>187</v>
      </c>
      <c r="E5" s="6" t="s">
        <v>257</v>
      </c>
    </row>
    <row r="6" spans="2:5" x14ac:dyDescent="0.2">
      <c r="B6" s="6" t="s">
        <v>54</v>
      </c>
      <c r="C6" s="6" t="s">
        <v>301</v>
      </c>
      <c r="D6" s="6" t="s">
        <v>187</v>
      </c>
      <c r="E6" s="6" t="s">
        <v>816</v>
      </c>
    </row>
    <row r="7" spans="2:5" x14ac:dyDescent="0.2">
      <c r="B7" s="6" t="s">
        <v>130</v>
      </c>
      <c r="C7" s="6" t="s">
        <v>299</v>
      </c>
      <c r="D7" s="6" t="s">
        <v>187</v>
      </c>
      <c r="E7" s="6" t="s">
        <v>300</v>
      </c>
    </row>
    <row r="8" spans="2:5" x14ac:dyDescent="0.2">
      <c r="B8" s="6" t="s">
        <v>1123</v>
      </c>
      <c r="C8" s="6" t="s">
        <v>1124</v>
      </c>
      <c r="D8" s="6" t="s">
        <v>187</v>
      </c>
      <c r="E8" s="6" t="s">
        <v>1125</v>
      </c>
    </row>
    <row r="9" spans="2:5" x14ac:dyDescent="0.2">
      <c r="B9" s="6" t="s">
        <v>1126</v>
      </c>
      <c r="C9" s="6" t="s">
        <v>1127</v>
      </c>
      <c r="D9" s="6" t="s">
        <v>195</v>
      </c>
      <c r="E9" s="6" t="s">
        <v>1196</v>
      </c>
    </row>
    <row r="10" spans="2:5" x14ac:dyDescent="0.2">
      <c r="B10" s="6" t="s">
        <v>1120</v>
      </c>
      <c r="C10" s="6" t="s">
        <v>1121</v>
      </c>
      <c r="D10" s="6" t="s">
        <v>187</v>
      </c>
      <c r="E10" s="6" t="s">
        <v>1197</v>
      </c>
    </row>
    <row r="11" spans="2:5" x14ac:dyDescent="0.2">
      <c r="B11" s="6" t="s">
        <v>1165</v>
      </c>
      <c r="C11" s="6" t="s">
        <v>1166</v>
      </c>
      <c r="D11" s="6" t="s">
        <v>195</v>
      </c>
      <c r="E11" s="6" t="s">
        <v>1198</v>
      </c>
    </row>
    <row r="12" spans="2:5" x14ac:dyDescent="0.2">
      <c r="B12" s="6" t="s">
        <v>1135</v>
      </c>
      <c r="C12" s="6" t="s">
        <v>1136</v>
      </c>
      <c r="D12" s="6" t="s">
        <v>187</v>
      </c>
      <c r="E12" s="6" t="s">
        <v>1137</v>
      </c>
    </row>
    <row r="13" spans="2:5" x14ac:dyDescent="0.2">
      <c r="B13" s="6" t="s">
        <v>1172</v>
      </c>
      <c r="C13" s="6" t="s">
        <v>1173</v>
      </c>
      <c r="D13" s="6" t="s">
        <v>195</v>
      </c>
      <c r="E13" s="6" t="s">
        <v>1174</v>
      </c>
    </row>
    <row r="14" spans="2:5" x14ac:dyDescent="0.2">
      <c r="B14" s="6" t="s">
        <v>1138</v>
      </c>
      <c r="C14" s="6" t="s">
        <v>1139</v>
      </c>
      <c r="D14" s="6" t="s">
        <v>187</v>
      </c>
      <c r="E14" s="6" t="s">
        <v>1140</v>
      </c>
    </row>
    <row r="15" spans="2:5" x14ac:dyDescent="0.2">
      <c r="B15" s="6" t="s">
        <v>1141</v>
      </c>
      <c r="C15" s="6" t="s">
        <v>1142</v>
      </c>
      <c r="D15" s="6" t="s">
        <v>195</v>
      </c>
      <c r="E15" s="6" t="s">
        <v>1199</v>
      </c>
    </row>
    <row r="16" spans="2:5" x14ac:dyDescent="0.2">
      <c r="B16" s="6" t="s">
        <v>1132</v>
      </c>
      <c r="C16" s="6" t="s">
        <v>1200</v>
      </c>
      <c r="D16" s="6" t="s">
        <v>191</v>
      </c>
      <c r="E16" s="6" t="s">
        <v>1134</v>
      </c>
    </row>
    <row r="17" spans="2:5" x14ac:dyDescent="0.2">
      <c r="B17" s="6" t="s">
        <v>1201</v>
      </c>
      <c r="C17" s="6" t="s">
        <v>1202</v>
      </c>
      <c r="D17" s="6" t="s">
        <v>191</v>
      </c>
      <c r="E17" s="6" t="s">
        <v>1203</v>
      </c>
    </row>
    <row r="18" spans="2:5" x14ac:dyDescent="0.2">
      <c r="B18" s="6" t="s">
        <v>1204</v>
      </c>
      <c r="C18" s="6" t="s">
        <v>1205</v>
      </c>
      <c r="D18" s="6" t="s">
        <v>191</v>
      </c>
      <c r="E18" s="6" t="s">
        <v>1206</v>
      </c>
    </row>
  </sheetData>
  <pageMargins left="0.75" right="0.75" top="1" bottom="1" header="0.5" footer="0.5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E13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131</v>
      </c>
      <c r="E1" s="12" t="str">
        <f>HYPERLINK("#'Table Index'!B1", "Back to Table Index")</f>
        <v>Back to Table Index</v>
      </c>
    </row>
    <row r="2" spans="2:5" x14ac:dyDescent="0.2">
      <c r="B2" s="6" t="s">
        <v>133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870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144</v>
      </c>
      <c r="C7" s="6" t="s">
        <v>871</v>
      </c>
      <c r="D7" s="6" t="s">
        <v>187</v>
      </c>
      <c r="E7" s="6" t="s">
        <v>872</v>
      </c>
    </row>
    <row r="8" spans="2:5" x14ac:dyDescent="0.2">
      <c r="B8" s="6" t="s">
        <v>873</v>
      </c>
      <c r="C8" s="6" t="s">
        <v>874</v>
      </c>
      <c r="D8" s="6" t="s">
        <v>187</v>
      </c>
      <c r="E8" s="6" t="s">
        <v>875</v>
      </c>
    </row>
    <row r="9" spans="2:5" x14ac:dyDescent="0.2">
      <c r="B9" s="6" t="s">
        <v>876</v>
      </c>
      <c r="C9" s="6" t="s">
        <v>877</v>
      </c>
      <c r="D9" s="6" t="s">
        <v>195</v>
      </c>
      <c r="E9" s="6" t="s">
        <v>878</v>
      </c>
    </row>
    <row r="10" spans="2:5" x14ac:dyDescent="0.2">
      <c r="B10" s="6" t="s">
        <v>500</v>
      </c>
      <c r="C10" s="6" t="s">
        <v>501</v>
      </c>
      <c r="D10" s="6" t="s">
        <v>195</v>
      </c>
      <c r="E10" s="6" t="s">
        <v>879</v>
      </c>
    </row>
    <row r="11" spans="2:5" x14ac:dyDescent="0.2">
      <c r="B11" s="6" t="s">
        <v>880</v>
      </c>
      <c r="C11" s="6" t="s">
        <v>881</v>
      </c>
      <c r="D11" s="6" t="s">
        <v>187</v>
      </c>
      <c r="E11" s="6" t="s">
        <v>882</v>
      </c>
    </row>
    <row r="12" spans="2:5" x14ac:dyDescent="0.2">
      <c r="B12" s="6" t="s">
        <v>883</v>
      </c>
      <c r="C12" s="6" t="s">
        <v>884</v>
      </c>
      <c r="D12" s="6" t="s">
        <v>187</v>
      </c>
      <c r="E12" s="6" t="s">
        <v>885</v>
      </c>
    </row>
    <row r="13" spans="2:5" x14ac:dyDescent="0.2">
      <c r="B13" s="6" t="s">
        <v>886</v>
      </c>
      <c r="C13" s="6" t="s">
        <v>887</v>
      </c>
      <c r="D13" s="6" t="s">
        <v>187</v>
      </c>
      <c r="E13" s="6" t="s">
        <v>888</v>
      </c>
    </row>
  </sheetData>
  <pageMargins left="0.75" right="0.75" top="1" bottom="1" header="0.5" footer="0.5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E20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135</v>
      </c>
      <c r="E1" s="12" t="str">
        <f>HYPERLINK("#'Table Index'!B1", "Back to Table Index")</f>
        <v>Back to Table Index</v>
      </c>
    </row>
    <row r="2" spans="2:5" x14ac:dyDescent="0.2">
      <c r="B2" s="6" t="s">
        <v>137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195</v>
      </c>
      <c r="E5" s="6" t="s">
        <v>831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54</v>
      </c>
      <c r="C7" s="6" t="s">
        <v>301</v>
      </c>
      <c r="D7" s="6" t="s">
        <v>187</v>
      </c>
      <c r="E7" s="6" t="s">
        <v>517</v>
      </c>
    </row>
    <row r="8" spans="2:5" x14ac:dyDescent="0.2">
      <c r="B8" s="6" t="s">
        <v>79</v>
      </c>
      <c r="C8" s="6" t="s">
        <v>514</v>
      </c>
      <c r="D8" s="6" t="s">
        <v>187</v>
      </c>
      <c r="E8" s="6" t="s">
        <v>515</v>
      </c>
    </row>
    <row r="9" spans="2:5" x14ac:dyDescent="0.2">
      <c r="B9" s="6" t="s">
        <v>471</v>
      </c>
      <c r="C9" s="6" t="s">
        <v>472</v>
      </c>
      <c r="D9" s="6" t="s">
        <v>187</v>
      </c>
      <c r="E9" s="6" t="s">
        <v>889</v>
      </c>
    </row>
    <row r="10" spans="2:5" x14ac:dyDescent="0.2">
      <c r="B10" s="6" t="s">
        <v>474</v>
      </c>
      <c r="C10" s="6" t="s">
        <v>475</v>
      </c>
      <c r="D10" s="6" t="s">
        <v>195</v>
      </c>
      <c r="E10" s="6" t="s">
        <v>890</v>
      </c>
    </row>
    <row r="11" spans="2:5" x14ac:dyDescent="0.2">
      <c r="B11" s="6" t="s">
        <v>477</v>
      </c>
      <c r="C11" s="6" t="s">
        <v>478</v>
      </c>
      <c r="D11" s="6" t="s">
        <v>195</v>
      </c>
      <c r="E11" s="6" t="s">
        <v>891</v>
      </c>
    </row>
    <row r="12" spans="2:5" x14ac:dyDescent="0.2">
      <c r="B12" s="6" t="s">
        <v>480</v>
      </c>
      <c r="C12" s="6" t="s">
        <v>481</v>
      </c>
      <c r="D12" s="6" t="s">
        <v>187</v>
      </c>
      <c r="E12" s="6" t="s">
        <v>832</v>
      </c>
    </row>
    <row r="13" spans="2:5" x14ac:dyDescent="0.2">
      <c r="B13" s="6" t="s">
        <v>818</v>
      </c>
      <c r="C13" s="6" t="s">
        <v>819</v>
      </c>
      <c r="D13" s="6" t="s">
        <v>191</v>
      </c>
      <c r="E13" s="6" t="s">
        <v>892</v>
      </c>
    </row>
    <row r="14" spans="2:5" x14ac:dyDescent="0.2">
      <c r="B14" s="6" t="s">
        <v>893</v>
      </c>
      <c r="C14" s="6" t="s">
        <v>894</v>
      </c>
      <c r="D14" s="6" t="s">
        <v>195</v>
      </c>
      <c r="E14" s="6" t="s">
        <v>895</v>
      </c>
    </row>
    <row r="15" spans="2:5" x14ac:dyDescent="0.2">
      <c r="B15" s="6" t="s">
        <v>483</v>
      </c>
      <c r="C15" s="6" t="s">
        <v>484</v>
      </c>
      <c r="D15" s="6" t="s">
        <v>351</v>
      </c>
      <c r="E15" s="6" t="s">
        <v>896</v>
      </c>
    </row>
    <row r="16" spans="2:5" x14ac:dyDescent="0.2">
      <c r="B16" s="6" t="s">
        <v>486</v>
      </c>
      <c r="C16" s="6" t="s">
        <v>487</v>
      </c>
      <c r="D16" s="6" t="s">
        <v>238</v>
      </c>
      <c r="E16" s="6" t="s">
        <v>897</v>
      </c>
    </row>
    <row r="17" spans="2:5" x14ac:dyDescent="0.2">
      <c r="B17" s="6" t="s">
        <v>489</v>
      </c>
      <c r="C17" s="6" t="s">
        <v>490</v>
      </c>
      <c r="D17" s="6" t="s">
        <v>195</v>
      </c>
      <c r="E17" s="6" t="s">
        <v>898</v>
      </c>
    </row>
    <row r="18" spans="2:5" x14ac:dyDescent="0.2">
      <c r="B18" s="6" t="s">
        <v>899</v>
      </c>
      <c r="C18" s="6" t="s">
        <v>900</v>
      </c>
      <c r="D18" s="6" t="s">
        <v>191</v>
      </c>
      <c r="E18" s="6" t="s">
        <v>901</v>
      </c>
    </row>
    <row r="19" spans="2:5" x14ac:dyDescent="0.2">
      <c r="B19" s="6" t="s">
        <v>902</v>
      </c>
      <c r="C19" s="6" t="s">
        <v>903</v>
      </c>
      <c r="D19" s="6" t="s">
        <v>191</v>
      </c>
      <c r="E19" s="6" t="s">
        <v>904</v>
      </c>
    </row>
    <row r="20" spans="2:5" x14ac:dyDescent="0.2">
      <c r="B20" s="6" t="s">
        <v>844</v>
      </c>
      <c r="C20" s="6" t="s">
        <v>845</v>
      </c>
      <c r="D20" s="6" t="s">
        <v>187</v>
      </c>
      <c r="E20" s="6" t="s">
        <v>846</v>
      </c>
    </row>
  </sheetData>
  <pageMargins left="0.75" right="0.75" top="1" bottom="1" header="0.5" footer="0.5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E22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140</v>
      </c>
      <c r="E1" s="12" t="str">
        <f>HYPERLINK("#'Table Index'!B1", "Back to Table Index")</f>
        <v>Back to Table Index</v>
      </c>
    </row>
    <row r="2" spans="2:5" x14ac:dyDescent="0.2">
      <c r="B2" s="6" t="s">
        <v>142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195</v>
      </c>
      <c r="E5" s="6" t="s">
        <v>872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54</v>
      </c>
      <c r="C7" s="6" t="s">
        <v>301</v>
      </c>
      <c r="D7" s="6" t="s">
        <v>187</v>
      </c>
      <c r="E7" s="6" t="s">
        <v>517</v>
      </c>
    </row>
    <row r="8" spans="2:5" x14ac:dyDescent="0.2">
      <c r="B8" s="6" t="s">
        <v>79</v>
      </c>
      <c r="C8" s="6" t="s">
        <v>514</v>
      </c>
      <c r="D8" s="6" t="s">
        <v>187</v>
      </c>
      <c r="E8" s="6" t="s">
        <v>515</v>
      </c>
    </row>
    <row r="9" spans="2:5" x14ac:dyDescent="0.2">
      <c r="B9" s="6" t="s">
        <v>471</v>
      </c>
      <c r="C9" s="6" t="s">
        <v>472</v>
      </c>
      <c r="D9" s="6" t="s">
        <v>187</v>
      </c>
      <c r="E9" s="6" t="s">
        <v>905</v>
      </c>
    </row>
    <row r="10" spans="2:5" x14ac:dyDescent="0.2">
      <c r="B10" s="6" t="s">
        <v>144</v>
      </c>
      <c r="C10" s="6" t="s">
        <v>871</v>
      </c>
      <c r="D10" s="6" t="s">
        <v>187</v>
      </c>
      <c r="E10" s="6" t="s">
        <v>872</v>
      </c>
    </row>
    <row r="11" spans="2:5" x14ac:dyDescent="0.2">
      <c r="B11" s="6" t="s">
        <v>906</v>
      </c>
      <c r="C11" s="6" t="s">
        <v>907</v>
      </c>
      <c r="D11" s="6" t="s">
        <v>195</v>
      </c>
      <c r="E11" s="6" t="s">
        <v>908</v>
      </c>
    </row>
    <row r="12" spans="2:5" x14ac:dyDescent="0.2">
      <c r="B12" s="6" t="s">
        <v>474</v>
      </c>
      <c r="C12" s="6" t="s">
        <v>475</v>
      </c>
      <c r="D12" s="6" t="s">
        <v>195</v>
      </c>
      <c r="E12" s="6" t="s">
        <v>909</v>
      </c>
    </row>
    <row r="13" spans="2:5" x14ac:dyDescent="0.2">
      <c r="B13" s="6" t="s">
        <v>477</v>
      </c>
      <c r="C13" s="6" t="s">
        <v>478</v>
      </c>
      <c r="D13" s="6" t="s">
        <v>195</v>
      </c>
      <c r="E13" s="6" t="s">
        <v>910</v>
      </c>
    </row>
    <row r="14" spans="2:5" x14ac:dyDescent="0.2">
      <c r="B14" s="6" t="s">
        <v>480</v>
      </c>
      <c r="C14" s="6" t="s">
        <v>481</v>
      </c>
      <c r="D14" s="6" t="s">
        <v>187</v>
      </c>
      <c r="E14" s="6" t="s">
        <v>832</v>
      </c>
    </row>
    <row r="15" spans="2:5" x14ac:dyDescent="0.2">
      <c r="B15" s="6" t="s">
        <v>911</v>
      </c>
      <c r="C15" s="6" t="s">
        <v>912</v>
      </c>
      <c r="D15" s="6" t="s">
        <v>191</v>
      </c>
      <c r="E15" s="6" t="s">
        <v>913</v>
      </c>
    </row>
    <row r="16" spans="2:5" x14ac:dyDescent="0.2">
      <c r="B16" s="6" t="s">
        <v>914</v>
      </c>
      <c r="C16" s="6" t="s">
        <v>915</v>
      </c>
      <c r="D16" s="6" t="s">
        <v>191</v>
      </c>
      <c r="E16" s="6" t="s">
        <v>916</v>
      </c>
    </row>
    <row r="17" spans="2:5" x14ac:dyDescent="0.2">
      <c r="B17" s="6" t="s">
        <v>835</v>
      </c>
      <c r="C17" s="6" t="s">
        <v>836</v>
      </c>
      <c r="D17" s="6" t="s">
        <v>187</v>
      </c>
      <c r="E17" s="6" t="s">
        <v>917</v>
      </c>
    </row>
    <row r="18" spans="2:5" x14ac:dyDescent="0.2">
      <c r="B18" s="6" t="s">
        <v>483</v>
      </c>
      <c r="C18" s="6" t="s">
        <v>484</v>
      </c>
      <c r="D18" s="6" t="s">
        <v>351</v>
      </c>
      <c r="E18" s="6" t="s">
        <v>918</v>
      </c>
    </row>
    <row r="19" spans="2:5" x14ac:dyDescent="0.2">
      <c r="B19" s="6" t="s">
        <v>486</v>
      </c>
      <c r="C19" s="6" t="s">
        <v>487</v>
      </c>
      <c r="D19" s="6" t="s">
        <v>238</v>
      </c>
      <c r="E19" s="6" t="s">
        <v>919</v>
      </c>
    </row>
    <row r="20" spans="2:5" x14ac:dyDescent="0.2">
      <c r="B20" s="6" t="s">
        <v>489</v>
      </c>
      <c r="C20" s="6" t="s">
        <v>490</v>
      </c>
      <c r="D20" s="6" t="s">
        <v>195</v>
      </c>
      <c r="E20" s="6" t="s">
        <v>920</v>
      </c>
    </row>
    <row r="21" spans="2:5" x14ac:dyDescent="0.2">
      <c r="B21" s="6" t="s">
        <v>921</v>
      </c>
      <c r="C21" s="6" t="s">
        <v>922</v>
      </c>
      <c r="D21" s="6" t="s">
        <v>187</v>
      </c>
      <c r="E21" s="6" t="s">
        <v>923</v>
      </c>
    </row>
    <row r="22" spans="2:5" x14ac:dyDescent="0.2">
      <c r="B22" s="6" t="s">
        <v>844</v>
      </c>
      <c r="C22" s="6" t="s">
        <v>845</v>
      </c>
      <c r="D22" s="6" t="s">
        <v>187</v>
      </c>
      <c r="E22" s="6" t="s">
        <v>846</v>
      </c>
    </row>
  </sheetData>
  <pageMargins left="0.75" right="0.75" top="1" bottom="1" header="0.5" footer="0.5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E19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145</v>
      </c>
      <c r="E1" s="12" t="str">
        <f>HYPERLINK("#'Table Index'!B1", "Back to Table Index")</f>
        <v>Back to Table Index</v>
      </c>
    </row>
    <row r="2" spans="2:5" x14ac:dyDescent="0.2">
      <c r="B2" s="6" t="s">
        <v>147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924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79</v>
      </c>
      <c r="C7" s="6" t="s">
        <v>514</v>
      </c>
      <c r="D7" s="6" t="s">
        <v>187</v>
      </c>
      <c r="E7" s="6" t="s">
        <v>515</v>
      </c>
    </row>
    <row r="8" spans="2:5" x14ac:dyDescent="0.2">
      <c r="B8" s="6" t="s">
        <v>54</v>
      </c>
      <c r="C8" s="6" t="s">
        <v>301</v>
      </c>
      <c r="D8" s="6" t="s">
        <v>187</v>
      </c>
      <c r="E8" s="6" t="s">
        <v>517</v>
      </c>
    </row>
    <row r="9" spans="2:5" x14ac:dyDescent="0.2">
      <c r="B9" s="6" t="s">
        <v>925</v>
      </c>
      <c r="C9" s="6" t="s">
        <v>926</v>
      </c>
      <c r="D9" s="6" t="s">
        <v>195</v>
      </c>
      <c r="E9" s="6" t="s">
        <v>927</v>
      </c>
    </row>
    <row r="10" spans="2:5" x14ac:dyDescent="0.2">
      <c r="B10" s="6" t="s">
        <v>598</v>
      </c>
      <c r="C10" s="6" t="s">
        <v>599</v>
      </c>
      <c r="D10" s="6" t="s">
        <v>195</v>
      </c>
      <c r="E10" s="6" t="s">
        <v>928</v>
      </c>
    </row>
    <row r="11" spans="2:5" x14ac:dyDescent="0.2">
      <c r="B11" s="6" t="s">
        <v>929</v>
      </c>
      <c r="C11" s="6" t="s">
        <v>930</v>
      </c>
      <c r="D11" s="6" t="s">
        <v>195</v>
      </c>
      <c r="E11" s="6" t="s">
        <v>931</v>
      </c>
    </row>
    <row r="12" spans="2:5" x14ac:dyDescent="0.2">
      <c r="B12" s="6" t="s">
        <v>932</v>
      </c>
      <c r="C12" s="6" t="s">
        <v>933</v>
      </c>
      <c r="D12" s="6" t="s">
        <v>238</v>
      </c>
      <c r="E12" s="6" t="s">
        <v>934</v>
      </c>
    </row>
    <row r="13" spans="2:5" x14ac:dyDescent="0.2">
      <c r="B13" s="6" t="s">
        <v>935</v>
      </c>
      <c r="C13" s="6" t="s">
        <v>936</v>
      </c>
      <c r="D13" s="6" t="s">
        <v>238</v>
      </c>
      <c r="E13" s="6" t="s">
        <v>937</v>
      </c>
    </row>
    <row r="14" spans="2:5" x14ac:dyDescent="0.2">
      <c r="B14" s="6" t="s">
        <v>938</v>
      </c>
      <c r="C14" s="6" t="s">
        <v>939</v>
      </c>
      <c r="D14" s="6" t="s">
        <v>195</v>
      </c>
      <c r="E14" s="6" t="s">
        <v>940</v>
      </c>
    </row>
    <row r="15" spans="2:5" x14ac:dyDescent="0.2">
      <c r="B15" s="6" t="s">
        <v>130</v>
      </c>
      <c r="C15" s="6" t="s">
        <v>299</v>
      </c>
      <c r="D15" s="6" t="s">
        <v>187</v>
      </c>
      <c r="E15" s="6" t="s">
        <v>941</v>
      </c>
    </row>
    <row r="16" spans="2:5" x14ac:dyDescent="0.2">
      <c r="B16" s="6" t="s">
        <v>506</v>
      </c>
      <c r="C16" s="6" t="s">
        <v>507</v>
      </c>
      <c r="D16" s="6" t="s">
        <v>305</v>
      </c>
      <c r="E16" s="6" t="s">
        <v>942</v>
      </c>
    </row>
    <row r="17" spans="2:5" x14ac:dyDescent="0.2">
      <c r="B17" s="6" t="s">
        <v>943</v>
      </c>
      <c r="C17" s="6" t="s">
        <v>944</v>
      </c>
      <c r="D17" s="6" t="s">
        <v>195</v>
      </c>
      <c r="E17" s="6" t="s">
        <v>945</v>
      </c>
    </row>
    <row r="18" spans="2:5" x14ac:dyDescent="0.2">
      <c r="B18" s="6" t="s">
        <v>946</v>
      </c>
      <c r="C18" s="6" t="s">
        <v>947</v>
      </c>
      <c r="D18" s="6" t="s">
        <v>195</v>
      </c>
      <c r="E18" s="6" t="s">
        <v>948</v>
      </c>
    </row>
    <row r="19" spans="2:5" x14ac:dyDescent="0.2">
      <c r="B19" s="6" t="s">
        <v>949</v>
      </c>
      <c r="C19" s="6" t="s">
        <v>950</v>
      </c>
      <c r="D19" s="6" t="s">
        <v>195</v>
      </c>
      <c r="E19" s="6" t="s">
        <v>951</v>
      </c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624"/>
  <sheetViews>
    <sheetView showGridLines="0" workbookViewId="0"/>
  </sheetViews>
  <sheetFormatPr baseColWidth="10" defaultColWidth="8.83203125" defaultRowHeight="15" x14ac:dyDescent="0.2"/>
  <cols>
    <col min="2" max="2" width="30" customWidth="1"/>
    <col min="3" max="4" width="50" customWidth="1"/>
    <col min="5" max="5" width="17" customWidth="1"/>
    <col min="6" max="6" width="100" customWidth="1"/>
  </cols>
  <sheetData>
    <row r="1" spans="2:6" x14ac:dyDescent="0.2">
      <c r="B1" s="15" t="s">
        <v>180</v>
      </c>
    </row>
    <row r="2" spans="2:6" x14ac:dyDescent="0.2">
      <c r="B2" s="6" t="s">
        <v>181</v>
      </c>
    </row>
    <row r="4" spans="2:6" x14ac:dyDescent="0.2">
      <c r="B4" s="16" t="s">
        <v>12</v>
      </c>
      <c r="C4" s="16" t="s">
        <v>182</v>
      </c>
      <c r="D4" s="16" t="s">
        <v>183</v>
      </c>
      <c r="E4" s="16" t="s">
        <v>184</v>
      </c>
      <c r="F4" s="16" t="s">
        <v>14</v>
      </c>
    </row>
    <row r="5" spans="2:6" x14ac:dyDescent="0.2">
      <c r="B5" s="6" t="s">
        <v>18</v>
      </c>
      <c r="C5" s="6" t="s">
        <v>185</v>
      </c>
      <c r="D5" s="6" t="s">
        <v>186</v>
      </c>
      <c r="E5" s="6" t="s">
        <v>187</v>
      </c>
      <c r="F5" s="6" t="s">
        <v>188</v>
      </c>
    </row>
    <row r="6" spans="2:6" x14ac:dyDescent="0.2">
      <c r="B6" s="6" t="s">
        <v>18</v>
      </c>
      <c r="C6" s="6" t="s">
        <v>189</v>
      </c>
      <c r="D6" s="6" t="s">
        <v>190</v>
      </c>
      <c r="E6" s="6" t="s">
        <v>191</v>
      </c>
      <c r="F6" s="6" t="s">
        <v>192</v>
      </c>
    </row>
    <row r="7" spans="2:6" x14ac:dyDescent="0.2">
      <c r="B7" s="6" t="s">
        <v>18</v>
      </c>
      <c r="C7" s="6" t="s">
        <v>193</v>
      </c>
      <c r="D7" s="6" t="s">
        <v>194</v>
      </c>
      <c r="E7" s="6" t="s">
        <v>195</v>
      </c>
      <c r="F7" s="6" t="s">
        <v>196</v>
      </c>
    </row>
    <row r="8" spans="2:6" x14ac:dyDescent="0.2">
      <c r="B8" s="6" t="s">
        <v>18</v>
      </c>
      <c r="C8" s="6" t="s">
        <v>197</v>
      </c>
      <c r="D8" s="6" t="s">
        <v>198</v>
      </c>
      <c r="E8" s="6" t="s">
        <v>191</v>
      </c>
      <c r="F8" s="6" t="s">
        <v>199</v>
      </c>
    </row>
    <row r="9" spans="2:6" x14ac:dyDescent="0.2">
      <c r="B9" s="6" t="s">
        <v>18</v>
      </c>
      <c r="C9" s="6" t="s">
        <v>200</v>
      </c>
      <c r="D9" s="6" t="s">
        <v>201</v>
      </c>
      <c r="E9" s="6" t="s">
        <v>195</v>
      </c>
      <c r="F9" s="6" t="s">
        <v>202</v>
      </c>
    </row>
    <row r="10" spans="2:6" x14ac:dyDescent="0.2">
      <c r="B10" s="6" t="s">
        <v>18</v>
      </c>
      <c r="C10" s="6" t="s">
        <v>203</v>
      </c>
      <c r="D10" s="6" t="s">
        <v>204</v>
      </c>
      <c r="E10" s="6" t="s">
        <v>195</v>
      </c>
      <c r="F10" s="6" t="s">
        <v>205</v>
      </c>
    </row>
    <row r="11" spans="2:6" x14ac:dyDescent="0.2">
      <c r="B11" s="6" t="s">
        <v>18</v>
      </c>
      <c r="C11" s="6" t="s">
        <v>206</v>
      </c>
      <c r="D11" s="6" t="s">
        <v>207</v>
      </c>
      <c r="E11" s="6" t="s">
        <v>191</v>
      </c>
      <c r="F11" s="6" t="s">
        <v>208</v>
      </c>
    </row>
    <row r="12" spans="2:6" x14ac:dyDescent="0.2">
      <c r="B12" s="6" t="s">
        <v>18</v>
      </c>
      <c r="C12" s="6" t="s">
        <v>209</v>
      </c>
      <c r="D12" s="6" t="s">
        <v>210</v>
      </c>
      <c r="E12" s="6" t="s">
        <v>191</v>
      </c>
      <c r="F12" s="6" t="s">
        <v>211</v>
      </c>
    </row>
    <row r="13" spans="2:6" x14ac:dyDescent="0.2">
      <c r="B13" s="6" t="s">
        <v>18</v>
      </c>
      <c r="C13" s="6" t="s">
        <v>212</v>
      </c>
      <c r="D13" s="6" t="s">
        <v>213</v>
      </c>
      <c r="E13" s="6" t="s">
        <v>191</v>
      </c>
      <c r="F13" s="6" t="s">
        <v>214</v>
      </c>
    </row>
    <row r="14" spans="2:6" x14ac:dyDescent="0.2">
      <c r="B14" s="6" t="s">
        <v>18</v>
      </c>
      <c r="C14" s="6" t="s">
        <v>215</v>
      </c>
      <c r="D14" s="6" t="s">
        <v>216</v>
      </c>
      <c r="E14" s="6" t="s">
        <v>191</v>
      </c>
      <c r="F14" s="6" t="s">
        <v>217</v>
      </c>
    </row>
    <row r="15" spans="2:6" x14ac:dyDescent="0.2">
      <c r="B15" s="6" t="s">
        <v>18</v>
      </c>
      <c r="C15" s="6" t="s">
        <v>218</v>
      </c>
      <c r="D15" s="6" t="s">
        <v>219</v>
      </c>
      <c r="E15" s="6" t="s">
        <v>191</v>
      </c>
      <c r="F15" s="6" t="s">
        <v>220</v>
      </c>
    </row>
    <row r="16" spans="2:6" x14ac:dyDescent="0.2">
      <c r="B16" s="6" t="s">
        <v>18</v>
      </c>
      <c r="C16" s="6" t="s">
        <v>221</v>
      </c>
      <c r="D16" s="6" t="s">
        <v>222</v>
      </c>
      <c r="E16" s="6" t="s">
        <v>195</v>
      </c>
      <c r="F16" s="6" t="s">
        <v>223</v>
      </c>
    </row>
    <row r="17" spans="2:6" x14ac:dyDescent="0.2">
      <c r="B17" s="6" t="s">
        <v>18</v>
      </c>
      <c r="C17" s="6" t="s">
        <v>224</v>
      </c>
      <c r="D17" s="6" t="s">
        <v>225</v>
      </c>
      <c r="E17" s="6" t="s">
        <v>195</v>
      </c>
      <c r="F17" s="6" t="s">
        <v>226</v>
      </c>
    </row>
    <row r="18" spans="2:6" x14ac:dyDescent="0.2">
      <c r="B18" s="6" t="s">
        <v>18</v>
      </c>
      <c r="C18" s="6" t="s">
        <v>227</v>
      </c>
      <c r="D18" s="6" t="s">
        <v>228</v>
      </c>
      <c r="E18" s="6" t="s">
        <v>195</v>
      </c>
      <c r="F18" s="6" t="s">
        <v>229</v>
      </c>
    </row>
    <row r="19" spans="2:6" x14ac:dyDescent="0.2">
      <c r="B19" s="6" t="s">
        <v>18</v>
      </c>
      <c r="C19" s="6" t="s">
        <v>230</v>
      </c>
      <c r="D19" s="6" t="s">
        <v>231</v>
      </c>
      <c r="E19" s="6" t="s">
        <v>195</v>
      </c>
      <c r="F19" s="6" t="s">
        <v>232</v>
      </c>
    </row>
    <row r="20" spans="2:6" x14ac:dyDescent="0.2">
      <c r="B20" s="6" t="s">
        <v>18</v>
      </c>
      <c r="C20" s="6" t="s">
        <v>233</v>
      </c>
      <c r="D20" s="6" t="s">
        <v>234</v>
      </c>
      <c r="E20" s="6" t="s">
        <v>195</v>
      </c>
      <c r="F20" s="6" t="s">
        <v>235</v>
      </c>
    </row>
    <row r="21" spans="2:6" x14ac:dyDescent="0.2">
      <c r="B21" s="6" t="s">
        <v>18</v>
      </c>
      <c r="C21" s="6" t="s">
        <v>236</v>
      </c>
      <c r="D21" s="6" t="s">
        <v>237</v>
      </c>
      <c r="E21" s="6" t="s">
        <v>238</v>
      </c>
      <c r="F21" s="6" t="s">
        <v>239</v>
      </c>
    </row>
    <row r="22" spans="2:6" x14ac:dyDescent="0.2">
      <c r="B22" s="6" t="s">
        <v>18</v>
      </c>
      <c r="C22" s="6" t="s">
        <v>240</v>
      </c>
      <c r="D22" s="6" t="s">
        <v>241</v>
      </c>
      <c r="E22" s="6" t="s">
        <v>191</v>
      </c>
      <c r="F22" s="6" t="s">
        <v>242</v>
      </c>
    </row>
    <row r="23" spans="2:6" x14ac:dyDescent="0.2">
      <c r="B23" s="6" t="s">
        <v>18</v>
      </c>
      <c r="C23" s="6" t="s">
        <v>243</v>
      </c>
      <c r="D23" s="6" t="s">
        <v>244</v>
      </c>
      <c r="E23" s="6" t="s">
        <v>238</v>
      </c>
      <c r="F23" s="6" t="s">
        <v>245</v>
      </c>
    </row>
    <row r="24" spans="2:6" x14ac:dyDescent="0.2">
      <c r="B24" s="6" t="s">
        <v>18</v>
      </c>
      <c r="C24" s="6" t="s">
        <v>246</v>
      </c>
      <c r="D24" s="6" t="s">
        <v>247</v>
      </c>
      <c r="E24" s="6" t="s">
        <v>195</v>
      </c>
      <c r="F24" s="6" t="s">
        <v>248</v>
      </c>
    </row>
    <row r="25" spans="2:6" x14ac:dyDescent="0.2">
      <c r="B25" s="6" t="s">
        <v>18</v>
      </c>
      <c r="C25" s="6" t="s">
        <v>249</v>
      </c>
      <c r="D25" s="6" t="s">
        <v>250</v>
      </c>
      <c r="E25" s="6" t="s">
        <v>195</v>
      </c>
      <c r="F25" s="6" t="s">
        <v>251</v>
      </c>
    </row>
    <row r="26" spans="2:6" x14ac:dyDescent="0.2">
      <c r="B26" s="6" t="s">
        <v>18</v>
      </c>
      <c r="C26" s="6" t="s">
        <v>252</v>
      </c>
      <c r="D26" s="6" t="s">
        <v>253</v>
      </c>
      <c r="E26" s="6" t="s">
        <v>195</v>
      </c>
      <c r="F26" s="6" t="s">
        <v>254</v>
      </c>
    </row>
    <row r="27" spans="2:6" x14ac:dyDescent="0.2">
      <c r="B27" s="6" t="s">
        <v>23</v>
      </c>
      <c r="C27" s="6" t="s">
        <v>185</v>
      </c>
      <c r="D27" s="6" t="s">
        <v>186</v>
      </c>
      <c r="E27" s="6" t="s">
        <v>187</v>
      </c>
      <c r="F27" s="6" t="s">
        <v>255</v>
      </c>
    </row>
    <row r="28" spans="2:6" x14ac:dyDescent="0.2">
      <c r="B28" s="6" t="s">
        <v>23</v>
      </c>
      <c r="C28" s="6" t="s">
        <v>38</v>
      </c>
      <c r="D28" s="6" t="s">
        <v>256</v>
      </c>
      <c r="E28" s="6" t="s">
        <v>187</v>
      </c>
      <c r="F28" s="6" t="s">
        <v>257</v>
      </c>
    </row>
    <row r="29" spans="2:6" x14ac:dyDescent="0.2">
      <c r="B29" s="6" t="s">
        <v>23</v>
      </c>
      <c r="C29" s="6" t="s">
        <v>258</v>
      </c>
      <c r="D29" s="6" t="s">
        <v>259</v>
      </c>
      <c r="E29" s="6" t="s">
        <v>195</v>
      </c>
      <c r="F29" s="6" t="s">
        <v>260</v>
      </c>
    </row>
    <row r="30" spans="2:6" x14ac:dyDescent="0.2">
      <c r="B30" s="6" t="s">
        <v>23</v>
      </c>
      <c r="C30" s="6" t="s">
        <v>261</v>
      </c>
      <c r="D30" s="6" t="s">
        <v>262</v>
      </c>
      <c r="E30" s="6" t="s">
        <v>195</v>
      </c>
      <c r="F30" s="6" t="s">
        <v>263</v>
      </c>
    </row>
    <row r="31" spans="2:6" x14ac:dyDescent="0.2">
      <c r="B31" s="6" t="s">
        <v>23</v>
      </c>
      <c r="C31" s="6" t="s">
        <v>264</v>
      </c>
      <c r="D31" s="6" t="s">
        <v>184</v>
      </c>
      <c r="E31" s="6" t="s">
        <v>195</v>
      </c>
      <c r="F31" s="6" t="s">
        <v>265</v>
      </c>
    </row>
    <row r="32" spans="2:6" x14ac:dyDescent="0.2">
      <c r="B32" s="6" t="s">
        <v>23</v>
      </c>
      <c r="C32" s="6" t="s">
        <v>266</v>
      </c>
      <c r="D32" s="6" t="s">
        <v>267</v>
      </c>
      <c r="E32" s="6" t="s">
        <v>195</v>
      </c>
      <c r="F32" s="6" t="s">
        <v>268</v>
      </c>
    </row>
    <row r="33" spans="2:6" x14ac:dyDescent="0.2">
      <c r="B33" s="6" t="s">
        <v>23</v>
      </c>
      <c r="C33" s="6" t="s">
        <v>269</v>
      </c>
      <c r="D33" s="6" t="s">
        <v>270</v>
      </c>
      <c r="E33" s="6" t="s">
        <v>195</v>
      </c>
      <c r="F33" s="6" t="s">
        <v>271</v>
      </c>
    </row>
    <row r="34" spans="2:6" x14ac:dyDescent="0.2">
      <c r="B34" s="6" t="s">
        <v>23</v>
      </c>
      <c r="C34" s="6" t="s">
        <v>272</v>
      </c>
      <c r="D34" s="6" t="s">
        <v>273</v>
      </c>
      <c r="E34" s="6" t="s">
        <v>195</v>
      </c>
      <c r="F34" s="6" t="s">
        <v>274</v>
      </c>
    </row>
    <row r="35" spans="2:6" x14ac:dyDescent="0.2">
      <c r="B35" s="6" t="s">
        <v>23</v>
      </c>
      <c r="C35" s="6" t="s">
        <v>275</v>
      </c>
      <c r="D35" s="6" t="s">
        <v>276</v>
      </c>
      <c r="E35" s="6" t="s">
        <v>195</v>
      </c>
      <c r="F35" s="6" t="s">
        <v>277</v>
      </c>
    </row>
    <row r="36" spans="2:6" x14ac:dyDescent="0.2">
      <c r="B36" s="6" t="s">
        <v>23</v>
      </c>
      <c r="C36" s="6" t="s">
        <v>25</v>
      </c>
      <c r="D36" s="6" t="s">
        <v>278</v>
      </c>
      <c r="E36" s="6" t="s">
        <v>187</v>
      </c>
      <c r="F36" s="6" t="s">
        <v>279</v>
      </c>
    </row>
    <row r="37" spans="2:6" x14ac:dyDescent="0.2">
      <c r="B37" s="6" t="s">
        <v>27</v>
      </c>
      <c r="C37" s="6" t="s">
        <v>280</v>
      </c>
      <c r="D37" s="6" t="s">
        <v>281</v>
      </c>
      <c r="E37" s="6" t="s">
        <v>195</v>
      </c>
      <c r="F37" s="6" t="s">
        <v>282</v>
      </c>
    </row>
    <row r="38" spans="2:6" x14ac:dyDescent="0.2">
      <c r="B38" s="6" t="s">
        <v>27</v>
      </c>
      <c r="C38" s="6" t="s">
        <v>283</v>
      </c>
      <c r="D38" s="6" t="s">
        <v>284</v>
      </c>
      <c r="E38" s="6" t="s">
        <v>195</v>
      </c>
      <c r="F38" s="6" t="s">
        <v>285</v>
      </c>
    </row>
    <row r="39" spans="2:6" x14ac:dyDescent="0.2">
      <c r="B39" s="6" t="s">
        <v>27</v>
      </c>
      <c r="C39" s="6" t="s">
        <v>286</v>
      </c>
      <c r="D39" s="6" t="s">
        <v>287</v>
      </c>
      <c r="E39" s="6" t="s">
        <v>195</v>
      </c>
      <c r="F39" s="6" t="s">
        <v>288</v>
      </c>
    </row>
    <row r="40" spans="2:6" x14ac:dyDescent="0.2">
      <c r="B40" s="6" t="s">
        <v>27</v>
      </c>
      <c r="C40" s="6" t="s">
        <v>289</v>
      </c>
      <c r="D40" s="6" t="s">
        <v>290</v>
      </c>
      <c r="E40" s="6" t="s">
        <v>195</v>
      </c>
      <c r="F40" s="6" t="s">
        <v>291</v>
      </c>
    </row>
    <row r="41" spans="2:6" x14ac:dyDescent="0.2">
      <c r="B41" s="6" t="s">
        <v>27</v>
      </c>
      <c r="C41" s="6" t="s">
        <v>292</v>
      </c>
      <c r="D41" s="6" t="s">
        <v>293</v>
      </c>
      <c r="E41" s="6" t="s">
        <v>195</v>
      </c>
      <c r="F41" s="6" t="s">
        <v>294</v>
      </c>
    </row>
    <row r="42" spans="2:6" x14ac:dyDescent="0.2">
      <c r="B42" s="6" t="s">
        <v>27</v>
      </c>
      <c r="C42" s="6" t="s">
        <v>185</v>
      </c>
      <c r="D42" s="6" t="s">
        <v>186</v>
      </c>
      <c r="E42" s="6" t="s">
        <v>187</v>
      </c>
      <c r="F42" s="6" t="s">
        <v>295</v>
      </c>
    </row>
    <row r="43" spans="2:6" x14ac:dyDescent="0.2">
      <c r="B43" s="6" t="s">
        <v>27</v>
      </c>
      <c r="C43" s="6" t="s">
        <v>38</v>
      </c>
      <c r="D43" s="6" t="s">
        <v>256</v>
      </c>
      <c r="E43" s="6" t="s">
        <v>187</v>
      </c>
      <c r="F43" s="6" t="s">
        <v>257</v>
      </c>
    </row>
    <row r="44" spans="2:6" x14ac:dyDescent="0.2">
      <c r="B44" s="6" t="s">
        <v>27</v>
      </c>
      <c r="C44" s="6" t="s">
        <v>296</v>
      </c>
      <c r="D44" s="6" t="s">
        <v>297</v>
      </c>
      <c r="E44" s="6" t="s">
        <v>195</v>
      </c>
      <c r="F44" s="6" t="s">
        <v>298</v>
      </c>
    </row>
    <row r="45" spans="2:6" x14ac:dyDescent="0.2">
      <c r="B45" s="6" t="s">
        <v>27</v>
      </c>
      <c r="C45" s="6" t="s">
        <v>130</v>
      </c>
      <c r="D45" s="6" t="s">
        <v>299</v>
      </c>
      <c r="E45" s="6" t="s">
        <v>187</v>
      </c>
      <c r="F45" s="6" t="s">
        <v>300</v>
      </c>
    </row>
    <row r="46" spans="2:6" x14ac:dyDescent="0.2">
      <c r="B46" s="6" t="s">
        <v>27</v>
      </c>
      <c r="C46" s="6" t="s">
        <v>54</v>
      </c>
      <c r="D46" s="6" t="s">
        <v>301</v>
      </c>
      <c r="E46" s="6" t="s">
        <v>187</v>
      </c>
      <c r="F46" s="6" t="s">
        <v>302</v>
      </c>
    </row>
    <row r="47" spans="2:6" x14ac:dyDescent="0.2">
      <c r="B47" s="6" t="s">
        <v>27</v>
      </c>
      <c r="C47" s="6" t="s">
        <v>303</v>
      </c>
      <c r="D47" s="6" t="s">
        <v>304</v>
      </c>
      <c r="E47" s="6" t="s">
        <v>305</v>
      </c>
      <c r="F47" s="6" t="s">
        <v>306</v>
      </c>
    </row>
    <row r="48" spans="2:6" x14ac:dyDescent="0.2">
      <c r="B48" s="6" t="s">
        <v>27</v>
      </c>
      <c r="C48" s="6" t="s">
        <v>307</v>
      </c>
      <c r="D48" s="6" t="s">
        <v>308</v>
      </c>
      <c r="E48" s="6" t="s">
        <v>195</v>
      </c>
      <c r="F48" s="6" t="s">
        <v>309</v>
      </c>
    </row>
    <row r="49" spans="2:6" x14ac:dyDescent="0.2">
      <c r="B49" s="6" t="s">
        <v>27</v>
      </c>
      <c r="C49" s="6" t="s">
        <v>310</v>
      </c>
      <c r="D49" s="6" t="s">
        <v>311</v>
      </c>
      <c r="E49" s="6" t="s">
        <v>195</v>
      </c>
      <c r="F49" s="6" t="s">
        <v>312</v>
      </c>
    </row>
    <row r="50" spans="2:6" x14ac:dyDescent="0.2">
      <c r="B50" s="6" t="s">
        <v>27</v>
      </c>
      <c r="C50" s="6" t="s">
        <v>313</v>
      </c>
      <c r="D50" s="6" t="s">
        <v>314</v>
      </c>
      <c r="E50" s="6" t="s">
        <v>195</v>
      </c>
      <c r="F50" s="6" t="s">
        <v>315</v>
      </c>
    </row>
    <row r="51" spans="2:6" x14ac:dyDescent="0.2">
      <c r="B51" s="6" t="s">
        <v>27</v>
      </c>
      <c r="C51" s="6" t="s">
        <v>316</v>
      </c>
      <c r="D51" s="6" t="s">
        <v>317</v>
      </c>
      <c r="E51" s="6" t="s">
        <v>195</v>
      </c>
      <c r="F51" s="6" t="s">
        <v>318</v>
      </c>
    </row>
    <row r="52" spans="2:6" x14ac:dyDescent="0.2">
      <c r="B52" s="6" t="s">
        <v>27</v>
      </c>
      <c r="C52" s="6" t="s">
        <v>319</v>
      </c>
      <c r="D52" s="6" t="s">
        <v>320</v>
      </c>
      <c r="E52" s="6" t="s">
        <v>195</v>
      </c>
      <c r="F52" s="6" t="s">
        <v>321</v>
      </c>
    </row>
    <row r="53" spans="2:6" x14ac:dyDescent="0.2">
      <c r="B53" s="6" t="s">
        <v>27</v>
      </c>
      <c r="C53" s="6" t="s">
        <v>322</v>
      </c>
      <c r="D53" s="6" t="s">
        <v>323</v>
      </c>
      <c r="E53" s="6" t="s">
        <v>195</v>
      </c>
      <c r="F53" s="6" t="s">
        <v>324</v>
      </c>
    </row>
    <row r="54" spans="2:6" x14ac:dyDescent="0.2">
      <c r="B54" s="6" t="s">
        <v>27</v>
      </c>
      <c r="C54" s="6" t="s">
        <v>325</v>
      </c>
      <c r="D54" s="6" t="s">
        <v>326</v>
      </c>
      <c r="E54" s="6" t="s">
        <v>195</v>
      </c>
      <c r="F54" s="6" t="s">
        <v>327</v>
      </c>
    </row>
    <row r="55" spans="2:6" x14ac:dyDescent="0.2">
      <c r="B55" s="6" t="s">
        <v>27</v>
      </c>
      <c r="C55" s="6" t="s">
        <v>328</v>
      </c>
      <c r="D55" s="6" t="s">
        <v>329</v>
      </c>
      <c r="E55" s="6" t="s">
        <v>195</v>
      </c>
      <c r="F55" s="6" t="s">
        <v>330</v>
      </c>
    </row>
    <row r="56" spans="2:6" x14ac:dyDescent="0.2">
      <c r="B56" s="6" t="s">
        <v>27</v>
      </c>
      <c r="C56" s="6" t="s">
        <v>331</v>
      </c>
      <c r="D56" s="6" t="s">
        <v>332</v>
      </c>
      <c r="E56" s="6" t="s">
        <v>195</v>
      </c>
      <c r="F56" s="6" t="s">
        <v>333</v>
      </c>
    </row>
    <row r="57" spans="2:6" x14ac:dyDescent="0.2">
      <c r="B57" s="6" t="s">
        <v>27</v>
      </c>
      <c r="C57" s="6" t="s">
        <v>334</v>
      </c>
      <c r="D57" s="6" t="s">
        <v>335</v>
      </c>
      <c r="E57" s="6" t="s">
        <v>195</v>
      </c>
      <c r="F57" s="6" t="s">
        <v>336</v>
      </c>
    </row>
    <row r="58" spans="2:6" x14ac:dyDescent="0.2">
      <c r="B58" s="6" t="s">
        <v>27</v>
      </c>
      <c r="C58" s="6" t="s">
        <v>337</v>
      </c>
      <c r="D58" s="6" t="s">
        <v>338</v>
      </c>
      <c r="E58" s="6" t="s">
        <v>195</v>
      </c>
      <c r="F58" s="6" t="s">
        <v>339</v>
      </c>
    </row>
    <row r="59" spans="2:6" x14ac:dyDescent="0.2">
      <c r="B59" s="6" t="s">
        <v>27</v>
      </c>
      <c r="C59" s="6" t="s">
        <v>340</v>
      </c>
      <c r="D59" s="6" t="s">
        <v>341</v>
      </c>
      <c r="E59" s="6" t="s">
        <v>238</v>
      </c>
      <c r="F59" s="6" t="s">
        <v>342</v>
      </c>
    </row>
    <row r="60" spans="2:6" x14ac:dyDescent="0.2">
      <c r="B60" s="6" t="s">
        <v>27</v>
      </c>
      <c r="C60" s="6" t="s">
        <v>343</v>
      </c>
      <c r="D60" s="6" t="s">
        <v>344</v>
      </c>
      <c r="E60" s="6" t="s">
        <v>195</v>
      </c>
      <c r="F60" s="6" t="s">
        <v>345</v>
      </c>
    </row>
    <row r="61" spans="2:6" x14ac:dyDescent="0.2">
      <c r="B61" s="6" t="s">
        <v>27</v>
      </c>
      <c r="C61" s="6" t="s">
        <v>346</v>
      </c>
      <c r="D61" s="6" t="s">
        <v>347</v>
      </c>
      <c r="E61" s="6" t="s">
        <v>195</v>
      </c>
      <c r="F61" s="6" t="s">
        <v>348</v>
      </c>
    </row>
    <row r="62" spans="2:6" x14ac:dyDescent="0.2">
      <c r="B62" s="6" t="s">
        <v>27</v>
      </c>
      <c r="C62" s="6" t="s">
        <v>349</v>
      </c>
      <c r="D62" s="6" t="s">
        <v>350</v>
      </c>
      <c r="E62" s="6" t="s">
        <v>351</v>
      </c>
      <c r="F62" s="6" t="s">
        <v>352</v>
      </c>
    </row>
    <row r="63" spans="2:6" x14ac:dyDescent="0.2">
      <c r="B63" s="6" t="s">
        <v>27</v>
      </c>
      <c r="C63" s="6" t="s">
        <v>353</v>
      </c>
      <c r="D63" s="6" t="s">
        <v>354</v>
      </c>
      <c r="E63" s="6" t="s">
        <v>351</v>
      </c>
      <c r="F63" s="6" t="s">
        <v>355</v>
      </c>
    </row>
    <row r="64" spans="2:6" x14ac:dyDescent="0.2">
      <c r="B64" s="6" t="s">
        <v>27</v>
      </c>
      <c r="C64" s="6" t="s">
        <v>356</v>
      </c>
      <c r="D64" s="6" t="s">
        <v>357</v>
      </c>
      <c r="E64" s="6" t="s">
        <v>351</v>
      </c>
      <c r="F64" s="6" t="s">
        <v>358</v>
      </c>
    </row>
    <row r="65" spans="2:6" x14ac:dyDescent="0.2">
      <c r="B65" s="6" t="s">
        <v>27</v>
      </c>
      <c r="C65" s="6" t="s">
        <v>359</v>
      </c>
      <c r="D65" s="6" t="s">
        <v>360</v>
      </c>
      <c r="E65" s="6" t="s">
        <v>351</v>
      </c>
      <c r="F65" s="6" t="s">
        <v>361</v>
      </c>
    </row>
    <row r="66" spans="2:6" x14ac:dyDescent="0.2">
      <c r="B66" s="6" t="s">
        <v>27</v>
      </c>
      <c r="C66" s="6" t="s">
        <v>362</v>
      </c>
      <c r="D66" s="6" t="s">
        <v>363</v>
      </c>
      <c r="E66" s="6" t="s">
        <v>351</v>
      </c>
      <c r="F66" s="6" t="s">
        <v>364</v>
      </c>
    </row>
    <row r="67" spans="2:6" x14ac:dyDescent="0.2">
      <c r="B67" s="6" t="s">
        <v>27</v>
      </c>
      <c r="C67" s="6" t="s">
        <v>365</v>
      </c>
      <c r="D67" s="6" t="s">
        <v>366</v>
      </c>
      <c r="E67" s="6" t="s">
        <v>351</v>
      </c>
      <c r="F67" s="6" t="s">
        <v>367</v>
      </c>
    </row>
    <row r="68" spans="2:6" x14ac:dyDescent="0.2">
      <c r="B68" s="6" t="s">
        <v>27</v>
      </c>
      <c r="C68" s="6" t="s">
        <v>368</v>
      </c>
      <c r="D68" s="6" t="s">
        <v>369</v>
      </c>
      <c r="E68" s="6" t="s">
        <v>351</v>
      </c>
      <c r="F68" s="6" t="s">
        <v>370</v>
      </c>
    </row>
    <row r="69" spans="2:6" x14ac:dyDescent="0.2">
      <c r="B69" s="6" t="s">
        <v>27</v>
      </c>
      <c r="C69" s="6" t="s">
        <v>371</v>
      </c>
      <c r="D69" s="6" t="s">
        <v>372</v>
      </c>
      <c r="E69" s="6" t="s">
        <v>351</v>
      </c>
      <c r="F69" s="6" t="s">
        <v>373</v>
      </c>
    </row>
    <row r="70" spans="2:6" x14ac:dyDescent="0.2">
      <c r="B70" s="6" t="s">
        <v>27</v>
      </c>
      <c r="C70" s="6" t="s">
        <v>374</v>
      </c>
      <c r="D70" s="6" t="s">
        <v>375</v>
      </c>
      <c r="E70" s="6" t="s">
        <v>187</v>
      </c>
      <c r="F70" s="6" t="s">
        <v>376</v>
      </c>
    </row>
    <row r="71" spans="2:6" x14ac:dyDescent="0.2">
      <c r="B71" s="6" t="s">
        <v>27</v>
      </c>
      <c r="C71" s="6" t="s">
        <v>21</v>
      </c>
      <c r="D71" s="6" t="s">
        <v>377</v>
      </c>
      <c r="E71" s="6" t="s">
        <v>187</v>
      </c>
      <c r="F71" s="6" t="s">
        <v>378</v>
      </c>
    </row>
    <row r="72" spans="2:6" x14ac:dyDescent="0.2">
      <c r="B72" s="6" t="s">
        <v>27</v>
      </c>
      <c r="C72" s="6" t="s">
        <v>379</v>
      </c>
      <c r="D72" s="6" t="s">
        <v>380</v>
      </c>
      <c r="E72" s="6" t="s">
        <v>351</v>
      </c>
      <c r="F72" s="6" t="s">
        <v>381</v>
      </c>
    </row>
    <row r="73" spans="2:6" x14ac:dyDescent="0.2">
      <c r="B73" s="6" t="s">
        <v>27</v>
      </c>
      <c r="C73" s="6" t="s">
        <v>382</v>
      </c>
      <c r="D73" s="6" t="s">
        <v>383</v>
      </c>
      <c r="E73" s="6" t="s">
        <v>351</v>
      </c>
      <c r="F73" s="6" t="s">
        <v>384</v>
      </c>
    </row>
    <row r="74" spans="2:6" x14ac:dyDescent="0.2">
      <c r="B74" s="6" t="s">
        <v>27</v>
      </c>
      <c r="C74" s="6" t="s">
        <v>385</v>
      </c>
      <c r="D74" s="6" t="s">
        <v>386</v>
      </c>
      <c r="E74" s="6" t="s">
        <v>351</v>
      </c>
      <c r="F74" s="6" t="s">
        <v>387</v>
      </c>
    </row>
    <row r="75" spans="2:6" x14ac:dyDescent="0.2">
      <c r="B75" s="6" t="s">
        <v>27</v>
      </c>
      <c r="C75" s="6" t="s">
        <v>388</v>
      </c>
      <c r="D75" s="6" t="s">
        <v>389</v>
      </c>
      <c r="E75" s="6" t="s">
        <v>351</v>
      </c>
      <c r="F75" s="6" t="s">
        <v>390</v>
      </c>
    </row>
    <row r="76" spans="2:6" x14ac:dyDescent="0.2">
      <c r="B76" s="6" t="s">
        <v>27</v>
      </c>
      <c r="C76" s="6" t="s">
        <v>391</v>
      </c>
      <c r="D76" s="6" t="s">
        <v>392</v>
      </c>
      <c r="E76" s="6" t="s">
        <v>351</v>
      </c>
      <c r="F76" s="6" t="s">
        <v>393</v>
      </c>
    </row>
    <row r="77" spans="2:6" x14ac:dyDescent="0.2">
      <c r="B77" s="6" t="s">
        <v>27</v>
      </c>
      <c r="C77" s="6" t="s">
        <v>394</v>
      </c>
      <c r="D77" s="6" t="s">
        <v>395</v>
      </c>
      <c r="E77" s="6" t="s">
        <v>187</v>
      </c>
      <c r="F77" s="6" t="s">
        <v>396</v>
      </c>
    </row>
    <row r="78" spans="2:6" x14ac:dyDescent="0.2">
      <c r="B78" s="6" t="s">
        <v>27</v>
      </c>
      <c r="C78" s="6" t="s">
        <v>397</v>
      </c>
      <c r="D78" s="6" t="s">
        <v>398</v>
      </c>
      <c r="E78" s="6" t="s">
        <v>187</v>
      </c>
      <c r="F78" s="6" t="s">
        <v>399</v>
      </c>
    </row>
    <row r="79" spans="2:6" x14ac:dyDescent="0.2">
      <c r="B79" s="6" t="s">
        <v>32</v>
      </c>
      <c r="C79" s="6" t="s">
        <v>185</v>
      </c>
      <c r="D79" s="6" t="s">
        <v>186</v>
      </c>
      <c r="E79" s="6" t="s">
        <v>187</v>
      </c>
      <c r="F79" s="6" t="s">
        <v>400</v>
      </c>
    </row>
    <row r="80" spans="2:6" x14ac:dyDescent="0.2">
      <c r="B80" s="6" t="s">
        <v>32</v>
      </c>
      <c r="C80" s="6" t="s">
        <v>38</v>
      </c>
      <c r="D80" s="6" t="s">
        <v>256</v>
      </c>
      <c r="E80" s="6" t="s">
        <v>187</v>
      </c>
      <c r="F80" s="6" t="s">
        <v>257</v>
      </c>
    </row>
    <row r="81" spans="2:6" x14ac:dyDescent="0.2">
      <c r="B81" s="6" t="s">
        <v>32</v>
      </c>
      <c r="C81" s="6" t="s">
        <v>401</v>
      </c>
      <c r="D81" s="6" t="s">
        <v>402</v>
      </c>
      <c r="E81" s="6" t="s">
        <v>195</v>
      </c>
      <c r="F81" s="6" t="s">
        <v>403</v>
      </c>
    </row>
    <row r="82" spans="2:6" x14ac:dyDescent="0.2">
      <c r="B82" s="6" t="s">
        <v>32</v>
      </c>
      <c r="C82" s="6" t="s">
        <v>404</v>
      </c>
      <c r="D82" s="6" t="s">
        <v>405</v>
      </c>
      <c r="E82" s="6" t="s">
        <v>195</v>
      </c>
      <c r="F82" s="6" t="s">
        <v>406</v>
      </c>
    </row>
    <row r="83" spans="2:6" x14ac:dyDescent="0.2">
      <c r="B83" s="6" t="s">
        <v>32</v>
      </c>
      <c r="C83" s="6" t="s">
        <v>407</v>
      </c>
      <c r="D83" s="6" t="s">
        <v>408</v>
      </c>
      <c r="E83" s="6" t="s">
        <v>195</v>
      </c>
      <c r="F83" s="6" t="s">
        <v>409</v>
      </c>
    </row>
    <row r="84" spans="2:6" x14ac:dyDescent="0.2">
      <c r="B84" s="6" t="s">
        <v>32</v>
      </c>
      <c r="C84" s="6" t="s">
        <v>410</v>
      </c>
      <c r="D84" s="6" t="s">
        <v>411</v>
      </c>
      <c r="E84" s="6" t="s">
        <v>195</v>
      </c>
      <c r="F84" s="6" t="s">
        <v>412</v>
      </c>
    </row>
    <row r="85" spans="2:6" x14ac:dyDescent="0.2">
      <c r="B85" s="6" t="s">
        <v>32</v>
      </c>
      <c r="C85" s="6" t="s">
        <v>264</v>
      </c>
      <c r="D85" s="6" t="s">
        <v>184</v>
      </c>
      <c r="E85" s="6" t="s">
        <v>195</v>
      </c>
      <c r="F85" s="6" t="s">
        <v>413</v>
      </c>
    </row>
    <row r="86" spans="2:6" x14ac:dyDescent="0.2">
      <c r="B86" s="6" t="s">
        <v>32</v>
      </c>
      <c r="C86" s="6" t="s">
        <v>25</v>
      </c>
      <c r="D86" s="6" t="s">
        <v>278</v>
      </c>
      <c r="E86" s="6" t="s">
        <v>187</v>
      </c>
      <c r="F86" s="6" t="s">
        <v>414</v>
      </c>
    </row>
    <row r="87" spans="2:6" x14ac:dyDescent="0.2">
      <c r="B87" s="6" t="s">
        <v>39</v>
      </c>
      <c r="C87" s="6" t="s">
        <v>185</v>
      </c>
      <c r="D87" s="6" t="s">
        <v>186</v>
      </c>
      <c r="E87" s="6" t="s">
        <v>187</v>
      </c>
      <c r="F87" s="6" t="s">
        <v>415</v>
      </c>
    </row>
    <row r="88" spans="2:6" x14ac:dyDescent="0.2">
      <c r="B88" s="6" t="s">
        <v>39</v>
      </c>
      <c r="C88" s="6" t="s">
        <v>38</v>
      </c>
      <c r="D88" s="6" t="s">
        <v>256</v>
      </c>
      <c r="E88" s="6" t="s">
        <v>187</v>
      </c>
      <c r="F88" s="6" t="s">
        <v>257</v>
      </c>
    </row>
    <row r="89" spans="2:6" x14ac:dyDescent="0.2">
      <c r="B89" s="6" t="s">
        <v>39</v>
      </c>
      <c r="C89" s="6" t="s">
        <v>416</v>
      </c>
      <c r="D89" s="6" t="s">
        <v>417</v>
      </c>
      <c r="E89" s="6" t="s">
        <v>195</v>
      </c>
      <c r="F89" s="6" t="s">
        <v>418</v>
      </c>
    </row>
    <row r="90" spans="2:6" x14ac:dyDescent="0.2">
      <c r="B90" s="6" t="s">
        <v>39</v>
      </c>
      <c r="C90" s="6" t="s">
        <v>419</v>
      </c>
      <c r="D90" s="6" t="s">
        <v>420</v>
      </c>
      <c r="E90" s="6" t="s">
        <v>195</v>
      </c>
      <c r="F90" s="6" t="s">
        <v>421</v>
      </c>
    </row>
    <row r="91" spans="2:6" x14ac:dyDescent="0.2">
      <c r="B91" s="6" t="s">
        <v>39</v>
      </c>
      <c r="C91" s="6" t="s">
        <v>422</v>
      </c>
      <c r="D91" s="6" t="s">
        <v>423</v>
      </c>
      <c r="E91" s="6" t="s">
        <v>195</v>
      </c>
      <c r="F91" s="6" t="s">
        <v>424</v>
      </c>
    </row>
    <row r="92" spans="2:6" x14ac:dyDescent="0.2">
      <c r="B92" s="6" t="s">
        <v>39</v>
      </c>
      <c r="C92" s="6" t="s">
        <v>425</v>
      </c>
      <c r="D92" s="6" t="s">
        <v>426</v>
      </c>
      <c r="E92" s="6" t="s">
        <v>195</v>
      </c>
      <c r="F92" s="6" t="s">
        <v>427</v>
      </c>
    </row>
    <row r="93" spans="2:6" x14ac:dyDescent="0.2">
      <c r="B93" s="6" t="s">
        <v>39</v>
      </c>
      <c r="C93" s="6" t="s">
        <v>428</v>
      </c>
      <c r="D93" s="6" t="s">
        <v>429</v>
      </c>
      <c r="E93" s="6" t="s">
        <v>195</v>
      </c>
      <c r="F93" s="6" t="s">
        <v>430</v>
      </c>
    </row>
    <row r="94" spans="2:6" x14ac:dyDescent="0.2">
      <c r="B94" s="6" t="s">
        <v>39</v>
      </c>
      <c r="C94" s="6" t="s">
        <v>431</v>
      </c>
      <c r="D94" s="6" t="s">
        <v>432</v>
      </c>
      <c r="E94" s="6" t="s">
        <v>195</v>
      </c>
      <c r="F94" s="6" t="s">
        <v>433</v>
      </c>
    </row>
    <row r="95" spans="2:6" x14ac:dyDescent="0.2">
      <c r="B95" s="6" t="s">
        <v>39</v>
      </c>
      <c r="C95" s="6" t="s">
        <v>434</v>
      </c>
      <c r="D95" s="6" t="s">
        <v>435</v>
      </c>
      <c r="E95" s="6" t="s">
        <v>195</v>
      </c>
      <c r="F95" s="6" t="s">
        <v>436</v>
      </c>
    </row>
    <row r="96" spans="2:6" x14ac:dyDescent="0.2">
      <c r="B96" s="6" t="s">
        <v>39</v>
      </c>
      <c r="C96" s="6" t="s">
        <v>437</v>
      </c>
      <c r="D96" s="6" t="s">
        <v>438</v>
      </c>
      <c r="E96" s="6" t="s">
        <v>195</v>
      </c>
      <c r="F96" s="6" t="s">
        <v>439</v>
      </c>
    </row>
    <row r="97" spans="2:6" x14ac:dyDescent="0.2">
      <c r="B97" s="6" t="s">
        <v>39</v>
      </c>
      <c r="C97" s="6" t="s">
        <v>440</v>
      </c>
      <c r="D97" s="6" t="s">
        <v>441</v>
      </c>
      <c r="E97" s="6" t="s">
        <v>195</v>
      </c>
      <c r="F97" s="6" t="s">
        <v>442</v>
      </c>
    </row>
    <row r="98" spans="2:6" x14ac:dyDescent="0.2">
      <c r="B98" s="6" t="s">
        <v>39</v>
      </c>
      <c r="C98" s="6" t="s">
        <v>443</v>
      </c>
      <c r="D98" s="6" t="s">
        <v>444</v>
      </c>
      <c r="E98" s="6" t="s">
        <v>195</v>
      </c>
      <c r="F98" s="6" t="s">
        <v>445</v>
      </c>
    </row>
    <row r="99" spans="2:6" x14ac:dyDescent="0.2">
      <c r="B99" s="6" t="s">
        <v>39</v>
      </c>
      <c r="C99" s="6" t="s">
        <v>446</v>
      </c>
      <c r="D99" s="6" t="s">
        <v>447</v>
      </c>
      <c r="E99" s="6" t="s">
        <v>195</v>
      </c>
      <c r="F99" s="6" t="s">
        <v>448</v>
      </c>
    </row>
    <row r="100" spans="2:6" x14ac:dyDescent="0.2">
      <c r="B100" s="6" t="s">
        <v>39</v>
      </c>
      <c r="C100" s="6" t="s">
        <v>93</v>
      </c>
      <c r="D100" s="6" t="s">
        <v>449</v>
      </c>
      <c r="E100" s="6" t="s">
        <v>187</v>
      </c>
      <c r="F100" s="6" t="s">
        <v>450</v>
      </c>
    </row>
    <row r="101" spans="2:6" x14ac:dyDescent="0.2">
      <c r="B101" s="6" t="s">
        <v>39</v>
      </c>
      <c r="C101" s="6" t="s">
        <v>89</v>
      </c>
      <c r="D101" s="6" t="s">
        <v>451</v>
      </c>
      <c r="E101" s="6" t="s">
        <v>187</v>
      </c>
      <c r="F101" s="6" t="s">
        <v>452</v>
      </c>
    </row>
    <row r="102" spans="2:6" x14ac:dyDescent="0.2">
      <c r="B102" s="6" t="s">
        <v>39</v>
      </c>
      <c r="C102" s="6" t="s">
        <v>453</v>
      </c>
      <c r="D102" s="6" t="s">
        <v>454</v>
      </c>
      <c r="E102" s="6" t="s">
        <v>195</v>
      </c>
      <c r="F102" s="6" t="s">
        <v>455</v>
      </c>
    </row>
    <row r="103" spans="2:6" x14ac:dyDescent="0.2">
      <c r="B103" s="6" t="s">
        <v>39</v>
      </c>
      <c r="C103" s="6" t="s">
        <v>456</v>
      </c>
      <c r="D103" s="6" t="s">
        <v>457</v>
      </c>
      <c r="E103" s="6" t="s">
        <v>195</v>
      </c>
      <c r="F103" s="6" t="s">
        <v>458</v>
      </c>
    </row>
    <row r="104" spans="2:6" x14ac:dyDescent="0.2">
      <c r="B104" s="6" t="s">
        <v>39</v>
      </c>
      <c r="C104" s="6" t="s">
        <v>459</v>
      </c>
      <c r="D104" s="6" t="s">
        <v>460</v>
      </c>
      <c r="E104" s="6" t="s">
        <v>195</v>
      </c>
      <c r="F104" s="6" t="s">
        <v>461</v>
      </c>
    </row>
    <row r="105" spans="2:6" x14ac:dyDescent="0.2">
      <c r="B105" s="6" t="s">
        <v>39</v>
      </c>
      <c r="C105" s="6" t="s">
        <v>21</v>
      </c>
      <c r="D105" s="6" t="s">
        <v>377</v>
      </c>
      <c r="E105" s="6" t="s">
        <v>187</v>
      </c>
      <c r="F105" s="6" t="s">
        <v>378</v>
      </c>
    </row>
    <row r="106" spans="2:6" x14ac:dyDescent="0.2">
      <c r="B106" s="6" t="s">
        <v>39</v>
      </c>
      <c r="C106" s="6" t="s">
        <v>252</v>
      </c>
      <c r="D106" s="6" t="s">
        <v>253</v>
      </c>
      <c r="E106" s="6" t="s">
        <v>195</v>
      </c>
      <c r="F106" s="6" t="s">
        <v>462</v>
      </c>
    </row>
    <row r="107" spans="2:6" x14ac:dyDescent="0.2">
      <c r="B107" s="6" t="s">
        <v>39</v>
      </c>
      <c r="C107" s="6" t="s">
        <v>463</v>
      </c>
      <c r="D107" s="6" t="s">
        <v>464</v>
      </c>
      <c r="E107" s="6" t="s">
        <v>195</v>
      </c>
      <c r="F107" s="6" t="s">
        <v>465</v>
      </c>
    </row>
    <row r="108" spans="2:6" x14ac:dyDescent="0.2">
      <c r="B108" s="6" t="s">
        <v>39</v>
      </c>
      <c r="C108" s="6" t="s">
        <v>466</v>
      </c>
      <c r="D108" s="6" t="s">
        <v>467</v>
      </c>
      <c r="E108" s="6" t="s">
        <v>195</v>
      </c>
      <c r="F108" s="6" t="s">
        <v>468</v>
      </c>
    </row>
    <row r="109" spans="2:6" x14ac:dyDescent="0.2">
      <c r="B109" s="6" t="s">
        <v>42</v>
      </c>
      <c r="C109" s="6" t="s">
        <v>185</v>
      </c>
      <c r="D109" s="6" t="s">
        <v>186</v>
      </c>
      <c r="E109" s="6" t="s">
        <v>195</v>
      </c>
      <c r="F109" s="6" t="s">
        <v>469</v>
      </c>
    </row>
    <row r="110" spans="2:6" x14ac:dyDescent="0.2">
      <c r="B110" s="6" t="s">
        <v>42</v>
      </c>
      <c r="C110" s="6" t="s">
        <v>38</v>
      </c>
      <c r="D110" s="6" t="s">
        <v>256</v>
      </c>
      <c r="E110" s="6" t="s">
        <v>187</v>
      </c>
      <c r="F110" s="6" t="s">
        <v>257</v>
      </c>
    </row>
    <row r="111" spans="2:6" x14ac:dyDescent="0.2">
      <c r="B111" s="6" t="s">
        <v>42</v>
      </c>
      <c r="C111" s="6" t="s">
        <v>25</v>
      </c>
      <c r="D111" s="6" t="s">
        <v>278</v>
      </c>
      <c r="E111" s="6" t="s">
        <v>187</v>
      </c>
      <c r="F111" s="6" t="s">
        <v>470</v>
      </c>
    </row>
    <row r="112" spans="2:6" x14ac:dyDescent="0.2">
      <c r="B112" s="6" t="s">
        <v>42</v>
      </c>
      <c r="C112" s="6" t="s">
        <v>471</v>
      </c>
      <c r="D112" s="6" t="s">
        <v>472</v>
      </c>
      <c r="E112" s="6" t="s">
        <v>187</v>
      </c>
      <c r="F112" s="6" t="s">
        <v>473</v>
      </c>
    </row>
    <row r="113" spans="2:6" x14ac:dyDescent="0.2">
      <c r="B113" s="6" t="s">
        <v>42</v>
      </c>
      <c r="C113" s="6" t="s">
        <v>474</v>
      </c>
      <c r="D113" s="6" t="s">
        <v>475</v>
      </c>
      <c r="E113" s="6" t="s">
        <v>195</v>
      </c>
      <c r="F113" s="6" t="s">
        <v>476</v>
      </c>
    </row>
    <row r="114" spans="2:6" x14ac:dyDescent="0.2">
      <c r="B114" s="6" t="s">
        <v>42</v>
      </c>
      <c r="C114" s="6" t="s">
        <v>477</v>
      </c>
      <c r="D114" s="6" t="s">
        <v>478</v>
      </c>
      <c r="E114" s="6" t="s">
        <v>195</v>
      </c>
      <c r="F114" s="6" t="s">
        <v>479</v>
      </c>
    </row>
    <row r="115" spans="2:6" x14ac:dyDescent="0.2">
      <c r="B115" s="6" t="s">
        <v>42</v>
      </c>
      <c r="C115" s="6" t="s">
        <v>480</v>
      </c>
      <c r="D115" s="6" t="s">
        <v>481</v>
      </c>
      <c r="E115" s="6" t="s">
        <v>187</v>
      </c>
      <c r="F115" s="6" t="s">
        <v>482</v>
      </c>
    </row>
    <row r="116" spans="2:6" x14ac:dyDescent="0.2">
      <c r="B116" s="6" t="s">
        <v>42</v>
      </c>
      <c r="C116" s="6" t="s">
        <v>483</v>
      </c>
      <c r="D116" s="6" t="s">
        <v>484</v>
      </c>
      <c r="E116" s="6" t="s">
        <v>351</v>
      </c>
      <c r="F116" s="6" t="s">
        <v>485</v>
      </c>
    </row>
    <row r="117" spans="2:6" x14ac:dyDescent="0.2">
      <c r="B117" s="6" t="s">
        <v>42</v>
      </c>
      <c r="C117" s="6" t="s">
        <v>486</v>
      </c>
      <c r="D117" s="6" t="s">
        <v>487</v>
      </c>
      <c r="E117" s="6" t="s">
        <v>238</v>
      </c>
      <c r="F117" s="6" t="s">
        <v>488</v>
      </c>
    </row>
    <row r="118" spans="2:6" x14ac:dyDescent="0.2">
      <c r="B118" s="6" t="s">
        <v>42</v>
      </c>
      <c r="C118" s="6" t="s">
        <v>489</v>
      </c>
      <c r="D118" s="6" t="s">
        <v>490</v>
      </c>
      <c r="E118" s="6" t="s">
        <v>195</v>
      </c>
      <c r="F118" s="6" t="s">
        <v>491</v>
      </c>
    </row>
    <row r="119" spans="2:6" x14ac:dyDescent="0.2">
      <c r="B119" s="6" t="s">
        <v>48</v>
      </c>
      <c r="C119" s="6" t="s">
        <v>185</v>
      </c>
      <c r="D119" s="6" t="s">
        <v>186</v>
      </c>
      <c r="E119" s="6" t="s">
        <v>187</v>
      </c>
      <c r="F119" s="6" t="s">
        <v>492</v>
      </c>
    </row>
    <row r="120" spans="2:6" x14ac:dyDescent="0.2">
      <c r="B120" s="6" t="s">
        <v>48</v>
      </c>
      <c r="C120" s="6" t="s">
        <v>38</v>
      </c>
      <c r="D120" s="6" t="s">
        <v>256</v>
      </c>
      <c r="E120" s="6" t="s">
        <v>187</v>
      </c>
      <c r="F120" s="6" t="s">
        <v>257</v>
      </c>
    </row>
    <row r="121" spans="2:6" x14ac:dyDescent="0.2">
      <c r="B121" s="6" t="s">
        <v>48</v>
      </c>
      <c r="C121" s="6" t="s">
        <v>493</v>
      </c>
      <c r="D121" s="6" t="s">
        <v>494</v>
      </c>
      <c r="E121" s="6" t="s">
        <v>195</v>
      </c>
      <c r="F121" s="6" t="s">
        <v>495</v>
      </c>
    </row>
    <row r="122" spans="2:6" x14ac:dyDescent="0.2">
      <c r="B122" s="6" t="s">
        <v>48</v>
      </c>
      <c r="C122" s="6" t="s">
        <v>264</v>
      </c>
      <c r="D122" s="6" t="s">
        <v>496</v>
      </c>
      <c r="E122" s="6" t="s">
        <v>195</v>
      </c>
      <c r="F122" s="6" t="s">
        <v>497</v>
      </c>
    </row>
    <row r="123" spans="2:6" x14ac:dyDescent="0.2">
      <c r="B123" s="6" t="s">
        <v>48</v>
      </c>
      <c r="C123" s="6" t="s">
        <v>25</v>
      </c>
      <c r="D123" s="6" t="s">
        <v>278</v>
      </c>
      <c r="E123" s="6" t="s">
        <v>187</v>
      </c>
      <c r="F123" s="6" t="s">
        <v>498</v>
      </c>
    </row>
    <row r="124" spans="2:6" x14ac:dyDescent="0.2">
      <c r="B124" s="6" t="s">
        <v>51</v>
      </c>
      <c r="C124" s="6" t="s">
        <v>185</v>
      </c>
      <c r="D124" s="6" t="s">
        <v>186</v>
      </c>
      <c r="E124" s="6" t="s">
        <v>187</v>
      </c>
      <c r="F124" s="6" t="s">
        <v>499</v>
      </c>
    </row>
    <row r="125" spans="2:6" x14ac:dyDescent="0.2">
      <c r="B125" s="6" t="s">
        <v>51</v>
      </c>
      <c r="C125" s="6" t="s">
        <v>38</v>
      </c>
      <c r="D125" s="6" t="s">
        <v>256</v>
      </c>
      <c r="E125" s="6" t="s">
        <v>187</v>
      </c>
      <c r="F125" s="6" t="s">
        <v>257</v>
      </c>
    </row>
    <row r="126" spans="2:6" x14ac:dyDescent="0.2">
      <c r="B126" s="6" t="s">
        <v>51</v>
      </c>
      <c r="C126" s="6" t="s">
        <v>500</v>
      </c>
      <c r="D126" s="6" t="s">
        <v>501</v>
      </c>
      <c r="E126" s="6" t="s">
        <v>195</v>
      </c>
      <c r="F126" s="6" t="s">
        <v>502</v>
      </c>
    </row>
    <row r="127" spans="2:6" x14ac:dyDescent="0.2">
      <c r="B127" s="6" t="s">
        <v>51</v>
      </c>
      <c r="C127" s="6" t="s">
        <v>503</v>
      </c>
      <c r="D127" s="6" t="s">
        <v>504</v>
      </c>
      <c r="E127" s="6" t="s">
        <v>195</v>
      </c>
      <c r="F127" s="6" t="s">
        <v>505</v>
      </c>
    </row>
    <row r="128" spans="2:6" x14ac:dyDescent="0.2">
      <c r="B128" s="6" t="s">
        <v>51</v>
      </c>
      <c r="C128" s="6" t="s">
        <v>506</v>
      </c>
      <c r="D128" s="6" t="s">
        <v>507</v>
      </c>
      <c r="E128" s="6" t="s">
        <v>305</v>
      </c>
      <c r="F128" s="6" t="s">
        <v>508</v>
      </c>
    </row>
    <row r="129" spans="2:6" x14ac:dyDescent="0.2">
      <c r="B129" s="6" t="s">
        <v>51</v>
      </c>
      <c r="C129" s="6" t="s">
        <v>509</v>
      </c>
      <c r="D129" s="6" t="s">
        <v>510</v>
      </c>
      <c r="E129" s="6" t="s">
        <v>305</v>
      </c>
      <c r="F129" s="6" t="s">
        <v>511</v>
      </c>
    </row>
    <row r="130" spans="2:6" x14ac:dyDescent="0.2">
      <c r="B130" s="6" t="s">
        <v>51</v>
      </c>
      <c r="C130" s="6" t="s">
        <v>54</v>
      </c>
      <c r="D130" s="6" t="s">
        <v>301</v>
      </c>
      <c r="E130" s="6" t="s">
        <v>187</v>
      </c>
      <c r="F130" s="6" t="s">
        <v>512</v>
      </c>
    </row>
    <row r="131" spans="2:6" x14ac:dyDescent="0.2">
      <c r="B131" s="6" t="s">
        <v>61</v>
      </c>
      <c r="C131" s="6" t="s">
        <v>185</v>
      </c>
      <c r="D131" s="6" t="s">
        <v>186</v>
      </c>
      <c r="E131" s="6" t="s">
        <v>187</v>
      </c>
      <c r="F131" s="6" t="s">
        <v>513</v>
      </c>
    </row>
    <row r="132" spans="2:6" x14ac:dyDescent="0.2">
      <c r="B132" s="6" t="s">
        <v>61</v>
      </c>
      <c r="C132" s="6" t="s">
        <v>38</v>
      </c>
      <c r="D132" s="6" t="s">
        <v>256</v>
      </c>
      <c r="E132" s="6" t="s">
        <v>187</v>
      </c>
      <c r="F132" s="6" t="s">
        <v>257</v>
      </c>
    </row>
    <row r="133" spans="2:6" x14ac:dyDescent="0.2">
      <c r="B133" s="6" t="s">
        <v>61</v>
      </c>
      <c r="C133" s="6" t="s">
        <v>79</v>
      </c>
      <c r="D133" s="6" t="s">
        <v>514</v>
      </c>
      <c r="E133" s="6" t="s">
        <v>187</v>
      </c>
      <c r="F133" s="6" t="s">
        <v>515</v>
      </c>
    </row>
    <row r="134" spans="2:6" x14ac:dyDescent="0.2">
      <c r="B134" s="6" t="s">
        <v>61</v>
      </c>
      <c r="C134" s="6" t="s">
        <v>130</v>
      </c>
      <c r="D134" s="6" t="s">
        <v>299</v>
      </c>
      <c r="E134" s="6" t="s">
        <v>187</v>
      </c>
      <c r="F134" s="6" t="s">
        <v>516</v>
      </c>
    </row>
    <row r="135" spans="2:6" x14ac:dyDescent="0.2">
      <c r="B135" s="6" t="s">
        <v>61</v>
      </c>
      <c r="C135" s="6" t="s">
        <v>54</v>
      </c>
      <c r="D135" s="6" t="s">
        <v>301</v>
      </c>
      <c r="E135" s="6" t="s">
        <v>187</v>
      </c>
      <c r="F135" s="6" t="s">
        <v>517</v>
      </c>
    </row>
    <row r="136" spans="2:6" x14ac:dyDescent="0.2">
      <c r="B136" s="6" t="s">
        <v>61</v>
      </c>
      <c r="C136" s="6" t="s">
        <v>518</v>
      </c>
      <c r="D136" s="6" t="s">
        <v>519</v>
      </c>
      <c r="E136" s="6" t="s">
        <v>187</v>
      </c>
      <c r="F136" s="6" t="s">
        <v>520</v>
      </c>
    </row>
    <row r="137" spans="2:6" x14ac:dyDescent="0.2">
      <c r="B137" s="6" t="s">
        <v>61</v>
      </c>
      <c r="C137" s="6" t="s">
        <v>521</v>
      </c>
      <c r="D137" s="6" t="s">
        <v>522</v>
      </c>
      <c r="E137" s="6" t="s">
        <v>195</v>
      </c>
      <c r="F137" s="6" t="s">
        <v>523</v>
      </c>
    </row>
    <row r="138" spans="2:6" x14ac:dyDescent="0.2">
      <c r="B138" s="6" t="s">
        <v>61</v>
      </c>
      <c r="C138" s="6" t="s">
        <v>524</v>
      </c>
      <c r="D138" s="6" t="s">
        <v>525</v>
      </c>
      <c r="E138" s="6" t="s">
        <v>351</v>
      </c>
      <c r="F138" s="6" t="s">
        <v>526</v>
      </c>
    </row>
    <row r="139" spans="2:6" x14ac:dyDescent="0.2">
      <c r="B139" s="6" t="s">
        <v>61</v>
      </c>
      <c r="C139" s="6" t="s">
        <v>527</v>
      </c>
      <c r="D139" s="6" t="s">
        <v>528</v>
      </c>
      <c r="E139" s="6" t="s">
        <v>191</v>
      </c>
      <c r="F139" s="6" t="s">
        <v>529</v>
      </c>
    </row>
    <row r="140" spans="2:6" x14ac:dyDescent="0.2">
      <c r="B140" s="6" t="s">
        <v>61</v>
      </c>
      <c r="C140" s="6" t="s">
        <v>530</v>
      </c>
      <c r="D140" s="6" t="s">
        <v>531</v>
      </c>
      <c r="E140" s="6" t="s">
        <v>351</v>
      </c>
      <c r="F140" s="6" t="s">
        <v>532</v>
      </c>
    </row>
    <row r="141" spans="2:6" x14ac:dyDescent="0.2">
      <c r="B141" s="6" t="s">
        <v>66</v>
      </c>
      <c r="C141" s="6" t="s">
        <v>185</v>
      </c>
      <c r="D141" s="6" t="s">
        <v>186</v>
      </c>
      <c r="E141" s="6" t="s">
        <v>187</v>
      </c>
      <c r="F141" s="6" t="s">
        <v>533</v>
      </c>
    </row>
    <row r="142" spans="2:6" x14ac:dyDescent="0.2">
      <c r="B142" s="6" t="s">
        <v>66</v>
      </c>
      <c r="C142" s="6" t="s">
        <v>38</v>
      </c>
      <c r="D142" s="6" t="s">
        <v>256</v>
      </c>
      <c r="E142" s="6" t="s">
        <v>187</v>
      </c>
      <c r="F142" s="6" t="s">
        <v>257</v>
      </c>
    </row>
    <row r="143" spans="2:6" x14ac:dyDescent="0.2">
      <c r="B143" s="6" t="s">
        <v>66</v>
      </c>
      <c r="C143" s="6" t="s">
        <v>54</v>
      </c>
      <c r="D143" s="6" t="s">
        <v>301</v>
      </c>
      <c r="E143" s="6" t="s">
        <v>187</v>
      </c>
      <c r="F143" s="6" t="s">
        <v>517</v>
      </c>
    </row>
    <row r="144" spans="2:6" x14ac:dyDescent="0.2">
      <c r="B144" s="6" t="s">
        <v>66</v>
      </c>
      <c r="C144" s="6" t="s">
        <v>79</v>
      </c>
      <c r="D144" s="6" t="s">
        <v>514</v>
      </c>
      <c r="E144" s="6" t="s">
        <v>187</v>
      </c>
      <c r="F144" s="6" t="s">
        <v>515</v>
      </c>
    </row>
    <row r="145" spans="2:6" x14ac:dyDescent="0.2">
      <c r="B145" s="6" t="s">
        <v>66</v>
      </c>
      <c r="C145" s="6" t="s">
        <v>25</v>
      </c>
      <c r="D145" s="6" t="s">
        <v>278</v>
      </c>
      <c r="E145" s="6" t="s">
        <v>187</v>
      </c>
      <c r="F145" s="6" t="s">
        <v>534</v>
      </c>
    </row>
    <row r="146" spans="2:6" x14ac:dyDescent="0.2">
      <c r="B146" s="6" t="s">
        <v>66</v>
      </c>
      <c r="C146" s="6" t="s">
        <v>500</v>
      </c>
      <c r="D146" s="6" t="s">
        <v>501</v>
      </c>
      <c r="E146" s="6" t="s">
        <v>195</v>
      </c>
      <c r="F146" s="6" t="s">
        <v>535</v>
      </c>
    </row>
    <row r="147" spans="2:6" x14ac:dyDescent="0.2">
      <c r="B147" s="6" t="s">
        <v>70</v>
      </c>
      <c r="C147" s="6" t="s">
        <v>185</v>
      </c>
      <c r="D147" s="6" t="s">
        <v>186</v>
      </c>
      <c r="E147" s="6" t="s">
        <v>187</v>
      </c>
      <c r="F147" s="6" t="s">
        <v>536</v>
      </c>
    </row>
    <row r="148" spans="2:6" x14ac:dyDescent="0.2">
      <c r="B148" s="6" t="s">
        <v>70</v>
      </c>
      <c r="C148" s="6" t="s">
        <v>38</v>
      </c>
      <c r="D148" s="6" t="s">
        <v>256</v>
      </c>
      <c r="E148" s="6" t="s">
        <v>187</v>
      </c>
      <c r="F148" s="6" t="s">
        <v>257</v>
      </c>
    </row>
    <row r="149" spans="2:6" x14ac:dyDescent="0.2">
      <c r="B149" s="6" t="s">
        <v>70</v>
      </c>
      <c r="C149" s="6" t="s">
        <v>500</v>
      </c>
      <c r="D149" s="6" t="s">
        <v>501</v>
      </c>
      <c r="E149" s="6" t="s">
        <v>195</v>
      </c>
      <c r="F149" s="6" t="s">
        <v>537</v>
      </c>
    </row>
    <row r="150" spans="2:6" x14ac:dyDescent="0.2">
      <c r="B150" s="6" t="s">
        <v>70</v>
      </c>
      <c r="C150" s="6" t="s">
        <v>538</v>
      </c>
      <c r="D150" s="6" t="s">
        <v>539</v>
      </c>
      <c r="E150" s="6" t="s">
        <v>195</v>
      </c>
      <c r="F150" s="6" t="s">
        <v>540</v>
      </c>
    </row>
    <row r="151" spans="2:6" x14ac:dyDescent="0.2">
      <c r="B151" s="6" t="s">
        <v>70</v>
      </c>
      <c r="C151" s="6" t="s">
        <v>541</v>
      </c>
      <c r="D151" s="6" t="s">
        <v>542</v>
      </c>
      <c r="E151" s="6" t="s">
        <v>195</v>
      </c>
      <c r="F151" s="6" t="s">
        <v>543</v>
      </c>
    </row>
    <row r="152" spans="2:6" x14ac:dyDescent="0.2">
      <c r="B152" s="6" t="s">
        <v>74</v>
      </c>
      <c r="C152" s="6" t="s">
        <v>38</v>
      </c>
      <c r="D152" s="6" t="s">
        <v>544</v>
      </c>
      <c r="E152" s="6" t="s">
        <v>545</v>
      </c>
      <c r="F152" s="6" t="s">
        <v>546</v>
      </c>
    </row>
    <row r="153" spans="2:6" x14ac:dyDescent="0.2">
      <c r="B153" s="6" t="s">
        <v>74</v>
      </c>
      <c r="C153" s="6" t="s">
        <v>547</v>
      </c>
      <c r="D153" s="6" t="s">
        <v>548</v>
      </c>
      <c r="E153" s="6" t="s">
        <v>549</v>
      </c>
      <c r="F153" s="6" t="s">
        <v>550</v>
      </c>
    </row>
    <row r="154" spans="2:6" x14ac:dyDescent="0.2">
      <c r="B154" s="6" t="s">
        <v>74</v>
      </c>
      <c r="C154" s="6" t="s">
        <v>551</v>
      </c>
      <c r="D154" s="6" t="s">
        <v>552</v>
      </c>
      <c r="E154" s="6" t="s">
        <v>549</v>
      </c>
      <c r="F154" s="6" t="s">
        <v>553</v>
      </c>
    </row>
    <row r="155" spans="2:6" x14ac:dyDescent="0.2">
      <c r="B155" s="6" t="s">
        <v>45</v>
      </c>
      <c r="C155" s="6" t="s">
        <v>554</v>
      </c>
      <c r="D155" s="6" t="s">
        <v>555</v>
      </c>
      <c r="E155" s="6" t="s">
        <v>187</v>
      </c>
      <c r="F155" s="6" t="s">
        <v>556</v>
      </c>
    </row>
    <row r="156" spans="2:6" x14ac:dyDescent="0.2">
      <c r="B156" s="6" t="s">
        <v>45</v>
      </c>
      <c r="C156" s="6" t="s">
        <v>506</v>
      </c>
      <c r="D156" s="6" t="s">
        <v>507</v>
      </c>
      <c r="E156" s="6" t="s">
        <v>305</v>
      </c>
      <c r="F156" s="6" t="s">
        <v>557</v>
      </c>
    </row>
    <row r="157" spans="2:6" x14ac:dyDescent="0.2">
      <c r="B157" s="6" t="s">
        <v>45</v>
      </c>
      <c r="C157" s="6" t="s">
        <v>509</v>
      </c>
      <c r="D157" s="6" t="s">
        <v>510</v>
      </c>
      <c r="E157" s="6" t="s">
        <v>305</v>
      </c>
      <c r="F157" s="6" t="s">
        <v>558</v>
      </c>
    </row>
    <row r="158" spans="2:6" x14ac:dyDescent="0.2">
      <c r="B158" s="6" t="s">
        <v>45</v>
      </c>
      <c r="C158" s="6" t="s">
        <v>559</v>
      </c>
      <c r="D158" s="6" t="s">
        <v>238</v>
      </c>
      <c r="E158" s="6" t="s">
        <v>238</v>
      </c>
      <c r="F158" s="6" t="s">
        <v>560</v>
      </c>
    </row>
    <row r="159" spans="2:6" x14ac:dyDescent="0.2">
      <c r="B159" s="6" t="s">
        <v>45</v>
      </c>
      <c r="C159" s="6" t="s">
        <v>561</v>
      </c>
      <c r="D159" s="6" t="s">
        <v>562</v>
      </c>
      <c r="E159" s="6" t="s">
        <v>195</v>
      </c>
      <c r="F159" s="6" t="s">
        <v>563</v>
      </c>
    </row>
    <row r="160" spans="2:6" x14ac:dyDescent="0.2">
      <c r="B160" s="6" t="s">
        <v>45</v>
      </c>
      <c r="C160" s="6" t="s">
        <v>79</v>
      </c>
      <c r="D160" s="6" t="s">
        <v>514</v>
      </c>
      <c r="E160" s="6" t="s">
        <v>187</v>
      </c>
      <c r="F160" s="6" t="s">
        <v>515</v>
      </c>
    </row>
    <row r="161" spans="2:6" x14ac:dyDescent="0.2">
      <c r="B161" s="6" t="s">
        <v>45</v>
      </c>
      <c r="C161" s="6" t="s">
        <v>564</v>
      </c>
      <c r="D161" s="6" t="s">
        <v>565</v>
      </c>
      <c r="E161" s="6" t="s">
        <v>187</v>
      </c>
      <c r="F161" s="6" t="s">
        <v>566</v>
      </c>
    </row>
    <row r="162" spans="2:6" x14ac:dyDescent="0.2">
      <c r="B162" s="6" t="s">
        <v>45</v>
      </c>
      <c r="C162" s="6" t="s">
        <v>567</v>
      </c>
      <c r="D162" s="6" t="s">
        <v>568</v>
      </c>
      <c r="E162" s="6" t="s">
        <v>191</v>
      </c>
      <c r="F162" s="6" t="s">
        <v>569</v>
      </c>
    </row>
    <row r="163" spans="2:6" x14ac:dyDescent="0.2">
      <c r="B163" s="6" t="s">
        <v>45</v>
      </c>
      <c r="C163" s="6" t="s">
        <v>570</v>
      </c>
      <c r="D163" s="6" t="s">
        <v>571</v>
      </c>
      <c r="E163" s="6" t="s">
        <v>195</v>
      </c>
      <c r="F163" s="6" t="s">
        <v>572</v>
      </c>
    </row>
    <row r="164" spans="2:6" x14ac:dyDescent="0.2">
      <c r="B164" s="6" t="s">
        <v>45</v>
      </c>
      <c r="C164" s="6" t="s">
        <v>573</v>
      </c>
      <c r="D164" s="6" t="s">
        <v>574</v>
      </c>
      <c r="E164" s="6" t="s">
        <v>187</v>
      </c>
      <c r="F164" s="6" t="s">
        <v>575</v>
      </c>
    </row>
    <row r="165" spans="2:6" x14ac:dyDescent="0.2">
      <c r="B165" s="6" t="s">
        <v>45</v>
      </c>
      <c r="C165" s="6" t="s">
        <v>25</v>
      </c>
      <c r="D165" s="6" t="s">
        <v>278</v>
      </c>
      <c r="E165" s="6" t="s">
        <v>187</v>
      </c>
      <c r="F165" s="6" t="s">
        <v>576</v>
      </c>
    </row>
    <row r="166" spans="2:6" x14ac:dyDescent="0.2">
      <c r="B166" s="6" t="s">
        <v>45</v>
      </c>
      <c r="C166" s="6" t="s">
        <v>38</v>
      </c>
      <c r="D166" s="6" t="s">
        <v>256</v>
      </c>
      <c r="E166" s="6" t="s">
        <v>187</v>
      </c>
      <c r="F166" s="6" t="s">
        <v>257</v>
      </c>
    </row>
    <row r="167" spans="2:6" x14ac:dyDescent="0.2">
      <c r="B167" s="6" t="s">
        <v>45</v>
      </c>
      <c r="C167" s="6" t="s">
        <v>577</v>
      </c>
      <c r="D167" s="6" t="s">
        <v>578</v>
      </c>
      <c r="E167" s="6" t="s">
        <v>195</v>
      </c>
      <c r="F167" s="6" t="s">
        <v>579</v>
      </c>
    </row>
    <row r="168" spans="2:6" x14ac:dyDescent="0.2">
      <c r="B168" s="6" t="s">
        <v>84</v>
      </c>
      <c r="C168" s="6" t="s">
        <v>185</v>
      </c>
      <c r="D168" s="6" t="s">
        <v>186</v>
      </c>
      <c r="E168" s="6" t="s">
        <v>187</v>
      </c>
      <c r="F168" s="6" t="s">
        <v>580</v>
      </c>
    </row>
    <row r="169" spans="2:6" x14ac:dyDescent="0.2">
      <c r="B169" s="6" t="s">
        <v>84</v>
      </c>
      <c r="C169" s="6" t="s">
        <v>38</v>
      </c>
      <c r="D169" s="6" t="s">
        <v>256</v>
      </c>
      <c r="E169" s="6" t="s">
        <v>187</v>
      </c>
      <c r="F169" s="6" t="s">
        <v>581</v>
      </c>
    </row>
    <row r="170" spans="2:6" x14ac:dyDescent="0.2">
      <c r="B170" s="6" t="s">
        <v>84</v>
      </c>
      <c r="C170" s="6" t="s">
        <v>130</v>
      </c>
      <c r="D170" s="6" t="s">
        <v>299</v>
      </c>
      <c r="E170" s="6" t="s">
        <v>187</v>
      </c>
      <c r="F170" s="6" t="s">
        <v>582</v>
      </c>
    </row>
    <row r="171" spans="2:6" x14ac:dyDescent="0.2">
      <c r="B171" s="6" t="s">
        <v>84</v>
      </c>
      <c r="C171" s="6" t="s">
        <v>54</v>
      </c>
      <c r="D171" s="6" t="s">
        <v>301</v>
      </c>
      <c r="E171" s="6" t="s">
        <v>187</v>
      </c>
      <c r="F171" s="6" t="s">
        <v>583</v>
      </c>
    </row>
    <row r="172" spans="2:6" x14ac:dyDescent="0.2">
      <c r="B172" s="6" t="s">
        <v>84</v>
      </c>
      <c r="C172" s="6" t="s">
        <v>79</v>
      </c>
      <c r="D172" s="6" t="s">
        <v>514</v>
      </c>
      <c r="E172" s="6" t="s">
        <v>187</v>
      </c>
      <c r="F172" s="6" t="s">
        <v>584</v>
      </c>
    </row>
    <row r="173" spans="2:6" x14ac:dyDescent="0.2">
      <c r="B173" s="6" t="s">
        <v>84</v>
      </c>
      <c r="C173" s="6" t="s">
        <v>585</v>
      </c>
      <c r="D173" s="6" t="s">
        <v>586</v>
      </c>
      <c r="E173" s="6" t="s">
        <v>187</v>
      </c>
      <c r="F173" s="6" t="s">
        <v>587</v>
      </c>
    </row>
    <row r="174" spans="2:6" x14ac:dyDescent="0.2">
      <c r="B174" s="6" t="s">
        <v>84</v>
      </c>
      <c r="C174" s="6" t="s">
        <v>588</v>
      </c>
      <c r="D174" s="6" t="s">
        <v>589</v>
      </c>
      <c r="E174" s="6" t="s">
        <v>187</v>
      </c>
      <c r="F174" s="6" t="s">
        <v>590</v>
      </c>
    </row>
    <row r="175" spans="2:6" x14ac:dyDescent="0.2">
      <c r="B175" s="6" t="s">
        <v>84</v>
      </c>
      <c r="C175" s="6" t="s">
        <v>591</v>
      </c>
      <c r="D175" s="6" t="s">
        <v>592</v>
      </c>
      <c r="E175" s="6" t="s">
        <v>191</v>
      </c>
      <c r="F175" s="6" t="s">
        <v>593</v>
      </c>
    </row>
    <row r="176" spans="2:6" x14ac:dyDescent="0.2">
      <c r="B176" s="6" t="s">
        <v>84</v>
      </c>
      <c r="C176" s="6" t="s">
        <v>506</v>
      </c>
      <c r="D176" s="6" t="s">
        <v>507</v>
      </c>
      <c r="E176" s="6" t="s">
        <v>305</v>
      </c>
      <c r="F176" s="6" t="s">
        <v>594</v>
      </c>
    </row>
    <row r="177" spans="2:6" x14ac:dyDescent="0.2">
      <c r="B177" s="6" t="s">
        <v>84</v>
      </c>
      <c r="C177" s="6" t="s">
        <v>595</v>
      </c>
      <c r="D177" s="6" t="s">
        <v>596</v>
      </c>
      <c r="E177" s="6" t="s">
        <v>305</v>
      </c>
      <c r="F177" s="6" t="s">
        <v>597</v>
      </c>
    </row>
    <row r="178" spans="2:6" x14ac:dyDescent="0.2">
      <c r="B178" s="6" t="s">
        <v>84</v>
      </c>
      <c r="C178" s="6" t="s">
        <v>598</v>
      </c>
      <c r="D178" s="6" t="s">
        <v>599</v>
      </c>
      <c r="E178" s="6" t="s">
        <v>195</v>
      </c>
      <c r="F178" s="6" t="s">
        <v>600</v>
      </c>
    </row>
    <row r="179" spans="2:6" x14ac:dyDescent="0.2">
      <c r="B179" s="6" t="s">
        <v>84</v>
      </c>
      <c r="C179" s="6" t="s">
        <v>601</v>
      </c>
      <c r="D179" s="6" t="s">
        <v>602</v>
      </c>
      <c r="E179" s="6" t="s">
        <v>195</v>
      </c>
      <c r="F179" s="6" t="s">
        <v>603</v>
      </c>
    </row>
    <row r="180" spans="2:6" x14ac:dyDescent="0.2">
      <c r="B180" s="6" t="s">
        <v>84</v>
      </c>
      <c r="C180" s="6" t="s">
        <v>604</v>
      </c>
      <c r="D180" s="6" t="s">
        <v>605</v>
      </c>
      <c r="E180" s="6" t="s">
        <v>195</v>
      </c>
      <c r="F180" s="6" t="s">
        <v>606</v>
      </c>
    </row>
    <row r="181" spans="2:6" x14ac:dyDescent="0.2">
      <c r="B181" s="6" t="s">
        <v>84</v>
      </c>
      <c r="C181" s="6" t="s">
        <v>607</v>
      </c>
      <c r="D181" s="6" t="s">
        <v>608</v>
      </c>
      <c r="E181" s="6" t="s">
        <v>187</v>
      </c>
      <c r="F181" s="6" t="s">
        <v>609</v>
      </c>
    </row>
    <row r="182" spans="2:6" x14ac:dyDescent="0.2">
      <c r="B182" s="6" t="s">
        <v>84</v>
      </c>
      <c r="C182" s="6" t="s">
        <v>610</v>
      </c>
      <c r="D182" s="6" t="s">
        <v>611</v>
      </c>
      <c r="E182" s="6" t="s">
        <v>195</v>
      </c>
      <c r="F182" s="6" t="s">
        <v>612</v>
      </c>
    </row>
    <row r="183" spans="2:6" x14ac:dyDescent="0.2">
      <c r="B183" s="6" t="s">
        <v>84</v>
      </c>
      <c r="C183" s="6" t="s">
        <v>340</v>
      </c>
      <c r="D183" s="6" t="s">
        <v>341</v>
      </c>
      <c r="E183" s="6" t="s">
        <v>305</v>
      </c>
      <c r="F183" s="6" t="s">
        <v>613</v>
      </c>
    </row>
    <row r="184" spans="2:6" x14ac:dyDescent="0.2">
      <c r="B184" s="6" t="s">
        <v>84</v>
      </c>
      <c r="C184" s="6" t="s">
        <v>614</v>
      </c>
      <c r="D184" s="6" t="s">
        <v>615</v>
      </c>
      <c r="E184" s="6" t="s">
        <v>195</v>
      </c>
      <c r="F184" s="6" t="s">
        <v>616</v>
      </c>
    </row>
    <row r="185" spans="2:6" x14ac:dyDescent="0.2">
      <c r="B185" s="6" t="s">
        <v>84</v>
      </c>
      <c r="C185" s="6" t="s">
        <v>617</v>
      </c>
      <c r="D185" s="6" t="s">
        <v>618</v>
      </c>
      <c r="E185" s="6" t="s">
        <v>195</v>
      </c>
      <c r="F185" s="6" t="s">
        <v>619</v>
      </c>
    </row>
    <row r="186" spans="2:6" x14ac:dyDescent="0.2">
      <c r="B186" s="6" t="s">
        <v>84</v>
      </c>
      <c r="C186" s="6" t="s">
        <v>620</v>
      </c>
      <c r="D186" s="6" t="s">
        <v>621</v>
      </c>
      <c r="E186" s="6" t="s">
        <v>622</v>
      </c>
      <c r="F186" s="6" t="s">
        <v>623</v>
      </c>
    </row>
    <row r="187" spans="2:6" x14ac:dyDescent="0.2">
      <c r="B187" s="6" t="s">
        <v>84</v>
      </c>
      <c r="C187" s="6" t="s">
        <v>624</v>
      </c>
      <c r="D187" s="6" t="s">
        <v>625</v>
      </c>
      <c r="E187" s="6" t="s">
        <v>305</v>
      </c>
      <c r="F187" s="6" t="s">
        <v>626</v>
      </c>
    </row>
    <row r="188" spans="2:6" x14ac:dyDescent="0.2">
      <c r="B188" s="6" t="s">
        <v>84</v>
      </c>
      <c r="C188" s="6" t="s">
        <v>627</v>
      </c>
      <c r="D188" s="6" t="s">
        <v>628</v>
      </c>
      <c r="E188" s="6" t="s">
        <v>195</v>
      </c>
      <c r="F188" s="6" t="s">
        <v>629</v>
      </c>
    </row>
    <row r="189" spans="2:6" x14ac:dyDescent="0.2">
      <c r="B189" s="6" t="s">
        <v>84</v>
      </c>
      <c r="C189" s="6" t="s">
        <v>630</v>
      </c>
      <c r="D189" s="6" t="s">
        <v>631</v>
      </c>
      <c r="E189" s="6" t="s">
        <v>187</v>
      </c>
      <c r="F189" s="6" t="s">
        <v>632</v>
      </c>
    </row>
    <row r="190" spans="2:6" x14ac:dyDescent="0.2">
      <c r="B190" s="6" t="s">
        <v>84</v>
      </c>
      <c r="C190" s="6" t="s">
        <v>633</v>
      </c>
      <c r="D190" s="6" t="s">
        <v>634</v>
      </c>
      <c r="E190" s="6" t="s">
        <v>195</v>
      </c>
      <c r="F190" s="6" t="s">
        <v>635</v>
      </c>
    </row>
    <row r="191" spans="2:6" x14ac:dyDescent="0.2">
      <c r="B191" s="6" t="s">
        <v>84</v>
      </c>
      <c r="C191" s="6" t="s">
        <v>636</v>
      </c>
      <c r="D191" s="6" t="s">
        <v>637</v>
      </c>
      <c r="E191" s="6" t="s">
        <v>187</v>
      </c>
      <c r="F191" s="6" t="s">
        <v>638</v>
      </c>
    </row>
    <row r="192" spans="2:6" x14ac:dyDescent="0.2">
      <c r="B192" s="6" t="s">
        <v>84</v>
      </c>
      <c r="C192" s="6" t="s">
        <v>639</v>
      </c>
      <c r="D192" s="6" t="s">
        <v>640</v>
      </c>
      <c r="E192" s="6" t="s">
        <v>187</v>
      </c>
      <c r="F192" s="6" t="s">
        <v>641</v>
      </c>
    </row>
    <row r="193" spans="2:6" x14ac:dyDescent="0.2">
      <c r="B193" s="6" t="s">
        <v>84</v>
      </c>
      <c r="C193" s="6" t="s">
        <v>642</v>
      </c>
      <c r="D193" s="6" t="s">
        <v>643</v>
      </c>
      <c r="E193" s="6" t="s">
        <v>187</v>
      </c>
      <c r="F193" s="6" t="s">
        <v>644</v>
      </c>
    </row>
    <row r="194" spans="2:6" x14ac:dyDescent="0.2">
      <c r="B194" s="6" t="s">
        <v>87</v>
      </c>
      <c r="C194" s="6" t="s">
        <v>185</v>
      </c>
      <c r="D194" s="6" t="s">
        <v>186</v>
      </c>
      <c r="E194" s="6" t="s">
        <v>187</v>
      </c>
      <c r="F194" s="6" t="s">
        <v>645</v>
      </c>
    </row>
    <row r="195" spans="2:6" x14ac:dyDescent="0.2">
      <c r="B195" s="6" t="s">
        <v>87</v>
      </c>
      <c r="C195" s="6" t="s">
        <v>463</v>
      </c>
      <c r="D195" s="6" t="s">
        <v>464</v>
      </c>
      <c r="E195" s="6" t="s">
        <v>195</v>
      </c>
      <c r="F195" s="6" t="s">
        <v>646</v>
      </c>
    </row>
    <row r="196" spans="2:6" x14ac:dyDescent="0.2">
      <c r="B196" s="6" t="s">
        <v>87</v>
      </c>
      <c r="C196" s="6" t="s">
        <v>500</v>
      </c>
      <c r="D196" s="6" t="s">
        <v>501</v>
      </c>
      <c r="E196" s="6" t="s">
        <v>195</v>
      </c>
      <c r="F196" s="6" t="s">
        <v>647</v>
      </c>
    </row>
    <row r="197" spans="2:6" x14ac:dyDescent="0.2">
      <c r="B197" s="6" t="s">
        <v>87</v>
      </c>
      <c r="C197" s="6" t="s">
        <v>648</v>
      </c>
      <c r="D197" s="6" t="s">
        <v>649</v>
      </c>
      <c r="E197" s="6" t="s">
        <v>305</v>
      </c>
      <c r="F197" s="6" t="s">
        <v>650</v>
      </c>
    </row>
    <row r="198" spans="2:6" x14ac:dyDescent="0.2">
      <c r="B198" s="6" t="s">
        <v>87</v>
      </c>
      <c r="C198" s="6" t="s">
        <v>651</v>
      </c>
      <c r="D198" s="6" t="s">
        <v>652</v>
      </c>
      <c r="E198" s="6" t="s">
        <v>195</v>
      </c>
      <c r="F198" s="6" t="s">
        <v>653</v>
      </c>
    </row>
    <row r="199" spans="2:6" x14ac:dyDescent="0.2">
      <c r="B199" s="6" t="s">
        <v>87</v>
      </c>
      <c r="C199" s="6" t="s">
        <v>654</v>
      </c>
      <c r="D199" s="6" t="s">
        <v>655</v>
      </c>
      <c r="E199" s="6" t="s">
        <v>305</v>
      </c>
      <c r="F199" s="6" t="s">
        <v>656</v>
      </c>
    </row>
    <row r="200" spans="2:6" x14ac:dyDescent="0.2">
      <c r="B200" s="6" t="s">
        <v>87</v>
      </c>
      <c r="C200" s="6" t="s">
        <v>657</v>
      </c>
      <c r="D200" s="6" t="s">
        <v>658</v>
      </c>
      <c r="E200" s="6" t="s">
        <v>195</v>
      </c>
      <c r="F200" s="6" t="s">
        <v>659</v>
      </c>
    </row>
    <row r="201" spans="2:6" x14ac:dyDescent="0.2">
      <c r="B201" s="6" t="s">
        <v>87</v>
      </c>
      <c r="C201" s="6" t="s">
        <v>660</v>
      </c>
      <c r="D201" s="6" t="s">
        <v>661</v>
      </c>
      <c r="E201" s="6" t="s">
        <v>195</v>
      </c>
      <c r="F201" s="6" t="s">
        <v>662</v>
      </c>
    </row>
    <row r="202" spans="2:6" x14ac:dyDescent="0.2">
      <c r="B202" s="6" t="s">
        <v>87</v>
      </c>
      <c r="C202" s="6" t="s">
        <v>663</v>
      </c>
      <c r="D202" s="6" t="s">
        <v>664</v>
      </c>
      <c r="E202" s="6" t="s">
        <v>195</v>
      </c>
      <c r="F202" s="6" t="s">
        <v>665</v>
      </c>
    </row>
    <row r="203" spans="2:6" x14ac:dyDescent="0.2">
      <c r="B203" s="6" t="s">
        <v>87</v>
      </c>
      <c r="C203" s="6" t="s">
        <v>48</v>
      </c>
      <c r="D203" s="6" t="s">
        <v>47</v>
      </c>
      <c r="E203" s="6" t="s">
        <v>195</v>
      </c>
      <c r="F203" s="6" t="s">
        <v>666</v>
      </c>
    </row>
    <row r="204" spans="2:6" x14ac:dyDescent="0.2">
      <c r="B204" s="6" t="s">
        <v>87</v>
      </c>
      <c r="C204" s="6" t="s">
        <v>176</v>
      </c>
      <c r="D204" s="6" t="s">
        <v>175</v>
      </c>
      <c r="E204" s="6" t="s">
        <v>195</v>
      </c>
      <c r="F204" s="6" t="s">
        <v>667</v>
      </c>
    </row>
    <row r="205" spans="2:6" x14ac:dyDescent="0.2">
      <c r="B205" s="6" t="s">
        <v>87</v>
      </c>
      <c r="C205" s="6" t="s">
        <v>598</v>
      </c>
      <c r="D205" s="6" t="s">
        <v>599</v>
      </c>
      <c r="E205" s="6" t="s">
        <v>187</v>
      </c>
      <c r="F205" s="6" t="s">
        <v>668</v>
      </c>
    </row>
    <row r="206" spans="2:6" x14ac:dyDescent="0.2">
      <c r="B206" s="6" t="s">
        <v>87</v>
      </c>
      <c r="C206" s="6" t="s">
        <v>669</v>
      </c>
      <c r="D206" s="6" t="s">
        <v>670</v>
      </c>
      <c r="E206" s="6" t="s">
        <v>195</v>
      </c>
      <c r="F206" s="6" t="s">
        <v>671</v>
      </c>
    </row>
    <row r="207" spans="2:6" x14ac:dyDescent="0.2">
      <c r="B207" s="6" t="s">
        <v>87</v>
      </c>
      <c r="C207" s="6" t="s">
        <v>672</v>
      </c>
      <c r="D207" s="6" t="s">
        <v>673</v>
      </c>
      <c r="E207" s="6" t="s">
        <v>195</v>
      </c>
      <c r="F207" s="6" t="s">
        <v>674</v>
      </c>
    </row>
    <row r="208" spans="2:6" x14ac:dyDescent="0.2">
      <c r="B208" s="6" t="s">
        <v>87</v>
      </c>
      <c r="C208" s="6" t="s">
        <v>675</v>
      </c>
      <c r="D208" s="6" t="s">
        <v>676</v>
      </c>
      <c r="E208" s="6" t="s">
        <v>195</v>
      </c>
      <c r="F208" s="6" t="s">
        <v>677</v>
      </c>
    </row>
    <row r="209" spans="2:6" x14ac:dyDescent="0.2">
      <c r="B209" s="6" t="s">
        <v>87</v>
      </c>
      <c r="C209" s="6" t="s">
        <v>678</v>
      </c>
      <c r="D209" s="6" t="s">
        <v>679</v>
      </c>
      <c r="E209" s="6" t="s">
        <v>195</v>
      </c>
      <c r="F209" s="6" t="s">
        <v>680</v>
      </c>
    </row>
    <row r="210" spans="2:6" x14ac:dyDescent="0.2">
      <c r="B210" s="6" t="s">
        <v>87</v>
      </c>
      <c r="C210" s="6" t="s">
        <v>681</v>
      </c>
      <c r="D210" s="6" t="s">
        <v>682</v>
      </c>
      <c r="E210" s="6" t="s">
        <v>195</v>
      </c>
      <c r="F210" s="6" t="s">
        <v>683</v>
      </c>
    </row>
    <row r="211" spans="2:6" x14ac:dyDescent="0.2">
      <c r="B211" s="6" t="s">
        <v>87</v>
      </c>
      <c r="C211" s="6" t="s">
        <v>684</v>
      </c>
      <c r="D211" s="6" t="s">
        <v>685</v>
      </c>
      <c r="E211" s="6" t="s">
        <v>195</v>
      </c>
      <c r="F211" s="6" t="s">
        <v>686</v>
      </c>
    </row>
    <row r="212" spans="2:6" x14ac:dyDescent="0.2">
      <c r="B212" s="6" t="s">
        <v>87</v>
      </c>
      <c r="C212" s="6" t="s">
        <v>687</v>
      </c>
      <c r="D212" s="6" t="s">
        <v>688</v>
      </c>
      <c r="E212" s="6" t="s">
        <v>195</v>
      </c>
      <c r="F212" s="6" t="s">
        <v>689</v>
      </c>
    </row>
    <row r="213" spans="2:6" x14ac:dyDescent="0.2">
      <c r="B213" s="6" t="s">
        <v>87</v>
      </c>
      <c r="C213" s="6" t="s">
        <v>690</v>
      </c>
      <c r="D213" s="6" t="s">
        <v>691</v>
      </c>
      <c r="E213" s="6" t="s">
        <v>195</v>
      </c>
      <c r="F213" s="6" t="s">
        <v>692</v>
      </c>
    </row>
    <row r="214" spans="2:6" x14ac:dyDescent="0.2">
      <c r="B214" s="6" t="s">
        <v>87</v>
      </c>
      <c r="C214" s="6" t="s">
        <v>693</v>
      </c>
      <c r="D214" s="6" t="s">
        <v>694</v>
      </c>
      <c r="E214" s="6" t="s">
        <v>195</v>
      </c>
      <c r="F214" s="6" t="s">
        <v>695</v>
      </c>
    </row>
    <row r="215" spans="2:6" x14ac:dyDescent="0.2">
      <c r="B215" s="6" t="s">
        <v>87</v>
      </c>
      <c r="C215" s="6" t="s">
        <v>696</v>
      </c>
      <c r="D215" s="6" t="s">
        <v>697</v>
      </c>
      <c r="E215" s="6" t="s">
        <v>195</v>
      </c>
      <c r="F215" s="6" t="s">
        <v>698</v>
      </c>
    </row>
    <row r="216" spans="2:6" x14ac:dyDescent="0.2">
      <c r="B216" s="6" t="s">
        <v>87</v>
      </c>
      <c r="C216" s="6" t="s">
        <v>699</v>
      </c>
      <c r="D216" s="6" t="s">
        <v>700</v>
      </c>
      <c r="E216" s="6" t="s">
        <v>195</v>
      </c>
      <c r="F216" s="6" t="s">
        <v>701</v>
      </c>
    </row>
    <row r="217" spans="2:6" x14ac:dyDescent="0.2">
      <c r="B217" s="6" t="s">
        <v>87</v>
      </c>
      <c r="C217" s="6" t="s">
        <v>702</v>
      </c>
      <c r="D217" s="6" t="s">
        <v>703</v>
      </c>
      <c r="E217" s="6" t="s">
        <v>195</v>
      </c>
      <c r="F217" s="6" t="s">
        <v>704</v>
      </c>
    </row>
    <row r="218" spans="2:6" x14ac:dyDescent="0.2">
      <c r="B218" s="6" t="s">
        <v>91</v>
      </c>
      <c r="C218" s="6" t="s">
        <v>185</v>
      </c>
      <c r="D218" s="6" t="s">
        <v>186</v>
      </c>
      <c r="E218" s="6" t="s">
        <v>187</v>
      </c>
      <c r="F218" s="6" t="s">
        <v>705</v>
      </c>
    </row>
    <row r="219" spans="2:6" x14ac:dyDescent="0.2">
      <c r="B219" s="6" t="s">
        <v>91</v>
      </c>
      <c r="C219" s="6" t="s">
        <v>706</v>
      </c>
      <c r="D219" s="6" t="s">
        <v>707</v>
      </c>
      <c r="E219" s="6" t="s">
        <v>195</v>
      </c>
      <c r="F219" s="6" t="s">
        <v>708</v>
      </c>
    </row>
    <row r="220" spans="2:6" x14ac:dyDescent="0.2">
      <c r="B220" s="6" t="s">
        <v>91</v>
      </c>
      <c r="C220" s="6" t="s">
        <v>221</v>
      </c>
      <c r="D220" s="6" t="s">
        <v>222</v>
      </c>
      <c r="E220" s="6" t="s">
        <v>195</v>
      </c>
      <c r="F220" s="6" t="s">
        <v>709</v>
      </c>
    </row>
    <row r="221" spans="2:6" x14ac:dyDescent="0.2">
      <c r="B221" s="6" t="s">
        <v>91</v>
      </c>
      <c r="C221" s="6" t="s">
        <v>648</v>
      </c>
      <c r="D221" s="6" t="s">
        <v>649</v>
      </c>
      <c r="E221" s="6" t="s">
        <v>305</v>
      </c>
      <c r="F221" s="6" t="s">
        <v>650</v>
      </c>
    </row>
    <row r="222" spans="2:6" x14ac:dyDescent="0.2">
      <c r="B222" s="6" t="s">
        <v>91</v>
      </c>
      <c r="C222" s="6" t="s">
        <v>710</v>
      </c>
      <c r="D222" s="6" t="s">
        <v>711</v>
      </c>
      <c r="E222" s="6" t="s">
        <v>305</v>
      </c>
      <c r="F222" s="6" t="s">
        <v>712</v>
      </c>
    </row>
    <row r="223" spans="2:6" x14ac:dyDescent="0.2">
      <c r="B223" s="6" t="s">
        <v>91</v>
      </c>
      <c r="C223" s="6" t="s">
        <v>713</v>
      </c>
      <c r="D223" s="6" t="s">
        <v>714</v>
      </c>
      <c r="E223" s="6" t="s">
        <v>195</v>
      </c>
      <c r="F223" s="6" t="s">
        <v>715</v>
      </c>
    </row>
    <row r="224" spans="2:6" x14ac:dyDescent="0.2">
      <c r="B224" s="6" t="s">
        <v>91</v>
      </c>
      <c r="C224" s="6" t="s">
        <v>716</v>
      </c>
      <c r="D224" s="6" t="s">
        <v>717</v>
      </c>
      <c r="E224" s="6" t="s">
        <v>195</v>
      </c>
      <c r="F224" s="6" t="s">
        <v>718</v>
      </c>
    </row>
    <row r="225" spans="2:6" x14ac:dyDescent="0.2">
      <c r="B225" s="6" t="s">
        <v>91</v>
      </c>
      <c r="C225" s="6" t="s">
        <v>598</v>
      </c>
      <c r="D225" s="6" t="s">
        <v>599</v>
      </c>
      <c r="E225" s="6" t="s">
        <v>187</v>
      </c>
      <c r="F225" s="6" t="s">
        <v>719</v>
      </c>
    </row>
    <row r="226" spans="2:6" x14ac:dyDescent="0.2">
      <c r="B226" s="6" t="s">
        <v>91</v>
      </c>
      <c r="C226" s="6" t="s">
        <v>466</v>
      </c>
      <c r="D226" s="6" t="s">
        <v>467</v>
      </c>
      <c r="E226" s="6" t="s">
        <v>195</v>
      </c>
      <c r="F226" s="6" t="s">
        <v>720</v>
      </c>
    </row>
    <row r="227" spans="2:6" x14ac:dyDescent="0.2">
      <c r="B227" s="6" t="s">
        <v>91</v>
      </c>
      <c r="C227" s="6" t="s">
        <v>721</v>
      </c>
      <c r="D227" s="6" t="s">
        <v>722</v>
      </c>
      <c r="E227" s="6" t="s">
        <v>195</v>
      </c>
      <c r="F227" s="6" t="s">
        <v>723</v>
      </c>
    </row>
    <row r="228" spans="2:6" x14ac:dyDescent="0.2">
      <c r="B228" s="6" t="s">
        <v>91</v>
      </c>
      <c r="C228" s="6" t="s">
        <v>724</v>
      </c>
      <c r="D228" s="6" t="s">
        <v>725</v>
      </c>
      <c r="E228" s="6" t="s">
        <v>195</v>
      </c>
      <c r="F228" s="6" t="s">
        <v>726</v>
      </c>
    </row>
    <row r="229" spans="2:6" x14ac:dyDescent="0.2">
      <c r="B229" s="6" t="s">
        <v>91</v>
      </c>
      <c r="C229" s="6" t="s">
        <v>727</v>
      </c>
      <c r="D229" s="6" t="s">
        <v>728</v>
      </c>
      <c r="E229" s="6" t="s">
        <v>195</v>
      </c>
      <c r="F229" s="6" t="s">
        <v>729</v>
      </c>
    </row>
    <row r="230" spans="2:6" x14ac:dyDescent="0.2">
      <c r="B230" s="6" t="s">
        <v>91</v>
      </c>
      <c r="C230" s="6" t="s">
        <v>730</v>
      </c>
      <c r="D230" s="6" t="s">
        <v>731</v>
      </c>
      <c r="E230" s="6" t="s">
        <v>195</v>
      </c>
      <c r="F230" s="6" t="s">
        <v>732</v>
      </c>
    </row>
    <row r="231" spans="2:6" x14ac:dyDescent="0.2">
      <c r="B231" s="6" t="s">
        <v>91</v>
      </c>
      <c r="C231" s="6" t="s">
        <v>733</v>
      </c>
      <c r="D231" s="6" t="s">
        <v>734</v>
      </c>
      <c r="E231" s="6" t="s">
        <v>195</v>
      </c>
      <c r="F231" s="6" t="s">
        <v>735</v>
      </c>
    </row>
    <row r="232" spans="2:6" x14ac:dyDescent="0.2">
      <c r="B232" s="6" t="s">
        <v>91</v>
      </c>
      <c r="C232" s="6" t="s">
        <v>736</v>
      </c>
      <c r="D232" s="6" t="s">
        <v>737</v>
      </c>
      <c r="E232" s="6" t="s">
        <v>195</v>
      </c>
      <c r="F232" s="6" t="s">
        <v>738</v>
      </c>
    </row>
    <row r="233" spans="2:6" x14ac:dyDescent="0.2">
      <c r="B233" s="6" t="s">
        <v>91</v>
      </c>
      <c r="C233" s="6" t="s">
        <v>739</v>
      </c>
      <c r="D233" s="6" t="s">
        <v>740</v>
      </c>
      <c r="E233" s="6" t="s">
        <v>195</v>
      </c>
      <c r="F233" s="6" t="s">
        <v>741</v>
      </c>
    </row>
    <row r="234" spans="2:6" x14ac:dyDescent="0.2">
      <c r="B234" s="6" t="s">
        <v>91</v>
      </c>
      <c r="C234" s="6" t="s">
        <v>742</v>
      </c>
      <c r="D234" s="6" t="s">
        <v>743</v>
      </c>
      <c r="E234" s="6" t="s">
        <v>195</v>
      </c>
      <c r="F234" s="6" t="s">
        <v>744</v>
      </c>
    </row>
    <row r="235" spans="2:6" x14ac:dyDescent="0.2">
      <c r="B235" s="6" t="s">
        <v>91</v>
      </c>
      <c r="C235" s="6" t="s">
        <v>745</v>
      </c>
      <c r="D235" s="6" t="s">
        <v>746</v>
      </c>
      <c r="E235" s="6" t="s">
        <v>195</v>
      </c>
      <c r="F235" s="6" t="s">
        <v>747</v>
      </c>
    </row>
    <row r="236" spans="2:6" x14ac:dyDescent="0.2">
      <c r="B236" s="6" t="s">
        <v>91</v>
      </c>
      <c r="C236" s="6" t="s">
        <v>748</v>
      </c>
      <c r="D236" s="6" t="s">
        <v>749</v>
      </c>
      <c r="E236" s="6" t="s">
        <v>195</v>
      </c>
      <c r="F236" s="6" t="s">
        <v>750</v>
      </c>
    </row>
    <row r="237" spans="2:6" x14ac:dyDescent="0.2">
      <c r="B237" s="6" t="s">
        <v>91</v>
      </c>
      <c r="C237" s="6" t="s">
        <v>751</v>
      </c>
      <c r="D237" s="6" t="s">
        <v>752</v>
      </c>
      <c r="E237" s="6" t="s">
        <v>195</v>
      </c>
      <c r="F237" s="6" t="s">
        <v>753</v>
      </c>
    </row>
    <row r="238" spans="2:6" x14ac:dyDescent="0.2">
      <c r="B238" s="6" t="s">
        <v>91</v>
      </c>
      <c r="C238" s="6" t="s">
        <v>754</v>
      </c>
      <c r="D238" s="6" t="s">
        <v>755</v>
      </c>
      <c r="E238" s="6" t="s">
        <v>195</v>
      </c>
      <c r="F238" s="6" t="s">
        <v>756</v>
      </c>
    </row>
    <row r="239" spans="2:6" x14ac:dyDescent="0.2">
      <c r="B239" s="6" t="s">
        <v>104</v>
      </c>
      <c r="C239" s="6" t="s">
        <v>185</v>
      </c>
      <c r="D239" s="6" t="s">
        <v>186</v>
      </c>
      <c r="E239" s="6" t="s">
        <v>187</v>
      </c>
      <c r="F239" s="6" t="s">
        <v>757</v>
      </c>
    </row>
    <row r="240" spans="2:6" x14ac:dyDescent="0.2">
      <c r="B240" s="6" t="s">
        <v>104</v>
      </c>
      <c r="C240" s="6" t="s">
        <v>38</v>
      </c>
      <c r="D240" s="6" t="s">
        <v>256</v>
      </c>
      <c r="E240" s="6" t="s">
        <v>187</v>
      </c>
      <c r="F240" s="6" t="s">
        <v>257</v>
      </c>
    </row>
    <row r="241" spans="2:6" x14ac:dyDescent="0.2">
      <c r="B241" s="6" t="s">
        <v>104</v>
      </c>
      <c r="C241" s="6" t="s">
        <v>416</v>
      </c>
      <c r="D241" s="6" t="s">
        <v>417</v>
      </c>
      <c r="E241" s="6" t="s">
        <v>195</v>
      </c>
      <c r="F241" s="6" t="s">
        <v>758</v>
      </c>
    </row>
    <row r="242" spans="2:6" x14ac:dyDescent="0.2">
      <c r="B242" s="6" t="s">
        <v>104</v>
      </c>
      <c r="C242" s="6" t="s">
        <v>419</v>
      </c>
      <c r="D242" s="6" t="s">
        <v>420</v>
      </c>
      <c r="E242" s="6" t="s">
        <v>195</v>
      </c>
      <c r="F242" s="6" t="s">
        <v>759</v>
      </c>
    </row>
    <row r="243" spans="2:6" x14ac:dyDescent="0.2">
      <c r="B243" s="6" t="s">
        <v>104</v>
      </c>
      <c r="C243" s="6" t="s">
        <v>422</v>
      </c>
      <c r="D243" s="6" t="s">
        <v>423</v>
      </c>
      <c r="E243" s="6" t="s">
        <v>195</v>
      </c>
      <c r="F243" s="6" t="s">
        <v>760</v>
      </c>
    </row>
    <row r="244" spans="2:6" x14ac:dyDescent="0.2">
      <c r="B244" s="6" t="s">
        <v>104</v>
      </c>
      <c r="C244" s="6" t="s">
        <v>425</v>
      </c>
      <c r="D244" s="6" t="s">
        <v>426</v>
      </c>
      <c r="E244" s="6" t="s">
        <v>195</v>
      </c>
      <c r="F244" s="6" t="s">
        <v>761</v>
      </c>
    </row>
    <row r="245" spans="2:6" x14ac:dyDescent="0.2">
      <c r="B245" s="6" t="s">
        <v>104</v>
      </c>
      <c r="C245" s="6" t="s">
        <v>428</v>
      </c>
      <c r="D245" s="6" t="s">
        <v>429</v>
      </c>
      <c r="E245" s="6" t="s">
        <v>195</v>
      </c>
      <c r="F245" s="6" t="s">
        <v>762</v>
      </c>
    </row>
    <row r="246" spans="2:6" x14ac:dyDescent="0.2">
      <c r="B246" s="6" t="s">
        <v>104</v>
      </c>
      <c r="C246" s="6" t="s">
        <v>431</v>
      </c>
      <c r="D246" s="6" t="s">
        <v>432</v>
      </c>
      <c r="E246" s="6" t="s">
        <v>195</v>
      </c>
      <c r="F246" s="6" t="s">
        <v>763</v>
      </c>
    </row>
    <row r="247" spans="2:6" x14ac:dyDescent="0.2">
      <c r="B247" s="6" t="s">
        <v>104</v>
      </c>
      <c r="C247" s="6" t="s">
        <v>434</v>
      </c>
      <c r="D247" s="6" t="s">
        <v>435</v>
      </c>
      <c r="E247" s="6" t="s">
        <v>195</v>
      </c>
      <c r="F247" s="6" t="s">
        <v>764</v>
      </c>
    </row>
    <row r="248" spans="2:6" x14ac:dyDescent="0.2">
      <c r="B248" s="6" t="s">
        <v>104</v>
      </c>
      <c r="C248" s="6" t="s">
        <v>437</v>
      </c>
      <c r="D248" s="6" t="s">
        <v>438</v>
      </c>
      <c r="E248" s="6" t="s">
        <v>195</v>
      </c>
      <c r="F248" s="6" t="s">
        <v>765</v>
      </c>
    </row>
    <row r="249" spans="2:6" x14ac:dyDescent="0.2">
      <c r="B249" s="6" t="s">
        <v>104</v>
      </c>
      <c r="C249" s="6" t="s">
        <v>440</v>
      </c>
      <c r="D249" s="6" t="s">
        <v>441</v>
      </c>
      <c r="E249" s="6" t="s">
        <v>195</v>
      </c>
      <c r="F249" s="6" t="s">
        <v>766</v>
      </c>
    </row>
    <row r="250" spans="2:6" x14ac:dyDescent="0.2">
      <c r="B250" s="6" t="s">
        <v>104</v>
      </c>
      <c r="C250" s="6" t="s">
        <v>443</v>
      </c>
      <c r="D250" s="6" t="s">
        <v>444</v>
      </c>
      <c r="E250" s="6" t="s">
        <v>195</v>
      </c>
      <c r="F250" s="6" t="s">
        <v>767</v>
      </c>
    </row>
    <row r="251" spans="2:6" x14ac:dyDescent="0.2">
      <c r="B251" s="6" t="s">
        <v>104</v>
      </c>
      <c r="C251" s="6" t="s">
        <v>446</v>
      </c>
      <c r="D251" s="6" t="s">
        <v>447</v>
      </c>
      <c r="E251" s="6" t="s">
        <v>195</v>
      </c>
      <c r="F251" s="6" t="s">
        <v>768</v>
      </c>
    </row>
    <row r="252" spans="2:6" x14ac:dyDescent="0.2">
      <c r="B252" s="6" t="s">
        <v>104</v>
      </c>
      <c r="C252" s="6" t="s">
        <v>93</v>
      </c>
      <c r="D252" s="6" t="s">
        <v>449</v>
      </c>
      <c r="E252" s="6" t="s">
        <v>187</v>
      </c>
      <c r="F252" s="6" t="s">
        <v>450</v>
      </c>
    </row>
    <row r="253" spans="2:6" x14ac:dyDescent="0.2">
      <c r="B253" s="6" t="s">
        <v>104</v>
      </c>
      <c r="C253" s="6" t="s">
        <v>89</v>
      </c>
      <c r="D253" s="6" t="s">
        <v>451</v>
      </c>
      <c r="E253" s="6" t="s">
        <v>187</v>
      </c>
      <c r="F253" s="6" t="s">
        <v>452</v>
      </c>
    </row>
    <row r="254" spans="2:6" x14ac:dyDescent="0.2">
      <c r="B254" s="6" t="s">
        <v>104</v>
      </c>
      <c r="C254" s="6" t="s">
        <v>453</v>
      </c>
      <c r="D254" s="6" t="s">
        <v>454</v>
      </c>
      <c r="E254" s="6" t="s">
        <v>195</v>
      </c>
      <c r="F254" s="6" t="s">
        <v>455</v>
      </c>
    </row>
    <row r="255" spans="2:6" x14ac:dyDescent="0.2">
      <c r="B255" s="6" t="s">
        <v>104</v>
      </c>
      <c r="C255" s="6" t="s">
        <v>456</v>
      </c>
      <c r="D255" s="6" t="s">
        <v>457</v>
      </c>
      <c r="E255" s="6" t="s">
        <v>195</v>
      </c>
      <c r="F255" s="6" t="s">
        <v>769</v>
      </c>
    </row>
    <row r="256" spans="2:6" x14ac:dyDescent="0.2">
      <c r="B256" s="6" t="s">
        <v>104</v>
      </c>
      <c r="C256" s="6" t="s">
        <v>459</v>
      </c>
      <c r="D256" s="6" t="s">
        <v>460</v>
      </c>
      <c r="E256" s="6" t="s">
        <v>195</v>
      </c>
      <c r="F256" s="6" t="s">
        <v>461</v>
      </c>
    </row>
    <row r="257" spans="2:6" x14ac:dyDescent="0.2">
      <c r="B257" s="6" t="s">
        <v>104</v>
      </c>
      <c r="C257" s="6" t="s">
        <v>21</v>
      </c>
      <c r="D257" s="6" t="s">
        <v>377</v>
      </c>
      <c r="E257" s="6" t="s">
        <v>187</v>
      </c>
      <c r="F257" s="6" t="s">
        <v>378</v>
      </c>
    </row>
    <row r="258" spans="2:6" x14ac:dyDescent="0.2">
      <c r="B258" s="6" t="s">
        <v>104</v>
      </c>
      <c r="C258" s="6" t="s">
        <v>252</v>
      </c>
      <c r="D258" s="6" t="s">
        <v>253</v>
      </c>
      <c r="E258" s="6" t="s">
        <v>195</v>
      </c>
      <c r="F258" s="6" t="s">
        <v>770</v>
      </c>
    </row>
    <row r="259" spans="2:6" x14ac:dyDescent="0.2">
      <c r="B259" s="6" t="s">
        <v>104</v>
      </c>
      <c r="C259" s="6" t="s">
        <v>463</v>
      </c>
      <c r="D259" s="6" t="s">
        <v>464</v>
      </c>
      <c r="E259" s="6" t="s">
        <v>195</v>
      </c>
      <c r="F259" s="6" t="s">
        <v>771</v>
      </c>
    </row>
    <row r="260" spans="2:6" x14ac:dyDescent="0.2">
      <c r="B260" s="6" t="s">
        <v>104</v>
      </c>
      <c r="C260" s="6" t="s">
        <v>466</v>
      </c>
      <c r="D260" s="6" t="s">
        <v>467</v>
      </c>
      <c r="E260" s="6" t="s">
        <v>195</v>
      </c>
      <c r="F260" s="6" t="s">
        <v>772</v>
      </c>
    </row>
    <row r="261" spans="2:6" x14ac:dyDescent="0.2">
      <c r="B261" s="6" t="s">
        <v>108</v>
      </c>
      <c r="C261" s="6" t="s">
        <v>185</v>
      </c>
      <c r="D261" s="6" t="s">
        <v>186</v>
      </c>
      <c r="E261" s="6" t="s">
        <v>187</v>
      </c>
      <c r="F261" s="6" t="s">
        <v>773</v>
      </c>
    </row>
    <row r="262" spans="2:6" x14ac:dyDescent="0.2">
      <c r="B262" s="6" t="s">
        <v>108</v>
      </c>
      <c r="C262" s="6" t="s">
        <v>38</v>
      </c>
      <c r="D262" s="6" t="s">
        <v>256</v>
      </c>
      <c r="E262" s="6" t="s">
        <v>187</v>
      </c>
      <c r="F262" s="6" t="s">
        <v>257</v>
      </c>
    </row>
    <row r="263" spans="2:6" x14ac:dyDescent="0.2">
      <c r="B263" s="6" t="s">
        <v>108</v>
      </c>
      <c r="C263" s="6" t="s">
        <v>79</v>
      </c>
      <c r="D263" s="6" t="s">
        <v>514</v>
      </c>
      <c r="E263" s="6" t="s">
        <v>187</v>
      </c>
      <c r="F263" s="6" t="s">
        <v>515</v>
      </c>
    </row>
    <row r="264" spans="2:6" x14ac:dyDescent="0.2">
      <c r="B264" s="6" t="s">
        <v>108</v>
      </c>
      <c r="C264" s="6" t="s">
        <v>130</v>
      </c>
      <c r="D264" s="6" t="s">
        <v>299</v>
      </c>
      <c r="E264" s="6" t="s">
        <v>187</v>
      </c>
      <c r="F264" s="6" t="s">
        <v>516</v>
      </c>
    </row>
    <row r="265" spans="2:6" x14ac:dyDescent="0.2">
      <c r="B265" s="6" t="s">
        <v>108</v>
      </c>
      <c r="C265" s="6" t="s">
        <v>54</v>
      </c>
      <c r="D265" s="6" t="s">
        <v>301</v>
      </c>
      <c r="E265" s="6" t="s">
        <v>187</v>
      </c>
      <c r="F265" s="6" t="s">
        <v>517</v>
      </c>
    </row>
    <row r="266" spans="2:6" x14ac:dyDescent="0.2">
      <c r="B266" s="6" t="s">
        <v>108</v>
      </c>
      <c r="C266" s="6" t="s">
        <v>110</v>
      </c>
      <c r="D266" s="6" t="s">
        <v>774</v>
      </c>
      <c r="E266" s="6" t="s">
        <v>187</v>
      </c>
      <c r="F266" s="6" t="s">
        <v>513</v>
      </c>
    </row>
    <row r="267" spans="2:6" x14ac:dyDescent="0.2">
      <c r="B267" s="6" t="s">
        <v>108</v>
      </c>
      <c r="C267" s="6" t="s">
        <v>107</v>
      </c>
      <c r="D267" s="6" t="s">
        <v>775</v>
      </c>
      <c r="E267" s="6" t="s">
        <v>187</v>
      </c>
      <c r="F267" s="6" t="s">
        <v>776</v>
      </c>
    </row>
    <row r="268" spans="2:6" x14ac:dyDescent="0.2">
      <c r="B268" s="6" t="s">
        <v>108</v>
      </c>
      <c r="C268" s="6" t="s">
        <v>777</v>
      </c>
      <c r="D268" s="6" t="s">
        <v>778</v>
      </c>
      <c r="E268" s="6" t="s">
        <v>351</v>
      </c>
      <c r="F268" s="6" t="s">
        <v>779</v>
      </c>
    </row>
    <row r="269" spans="2:6" x14ac:dyDescent="0.2">
      <c r="B269" s="6" t="s">
        <v>108</v>
      </c>
      <c r="C269" s="6" t="s">
        <v>780</v>
      </c>
      <c r="D269" s="6" t="s">
        <v>781</v>
      </c>
      <c r="E269" s="6" t="s">
        <v>238</v>
      </c>
      <c r="F269" s="6" t="s">
        <v>782</v>
      </c>
    </row>
    <row r="270" spans="2:6" x14ac:dyDescent="0.2">
      <c r="B270" s="6" t="s">
        <v>108</v>
      </c>
      <c r="C270" s="6" t="s">
        <v>783</v>
      </c>
      <c r="D270" s="6" t="s">
        <v>784</v>
      </c>
      <c r="E270" s="6" t="s">
        <v>238</v>
      </c>
      <c r="F270" s="6" t="s">
        <v>785</v>
      </c>
    </row>
    <row r="271" spans="2:6" x14ac:dyDescent="0.2">
      <c r="B271" s="6" t="s">
        <v>108</v>
      </c>
      <c r="C271" s="6" t="s">
        <v>598</v>
      </c>
      <c r="D271" s="6" t="s">
        <v>599</v>
      </c>
      <c r="E271" s="6" t="s">
        <v>195</v>
      </c>
      <c r="F271" s="6" t="s">
        <v>786</v>
      </c>
    </row>
    <row r="272" spans="2:6" x14ac:dyDescent="0.2">
      <c r="B272" s="6" t="s">
        <v>108</v>
      </c>
      <c r="C272" s="6" t="s">
        <v>787</v>
      </c>
      <c r="D272" s="6" t="s">
        <v>788</v>
      </c>
      <c r="E272" s="6" t="s">
        <v>238</v>
      </c>
      <c r="F272" s="6" t="s">
        <v>789</v>
      </c>
    </row>
    <row r="273" spans="2:6" x14ac:dyDescent="0.2">
      <c r="B273" s="6" t="s">
        <v>108</v>
      </c>
      <c r="C273" s="6" t="s">
        <v>790</v>
      </c>
      <c r="D273" s="6" t="s">
        <v>791</v>
      </c>
      <c r="E273" s="6" t="s">
        <v>351</v>
      </c>
      <c r="F273" s="6" t="s">
        <v>792</v>
      </c>
    </row>
    <row r="274" spans="2:6" x14ac:dyDescent="0.2">
      <c r="B274" s="6" t="s">
        <v>108</v>
      </c>
      <c r="C274" s="6" t="s">
        <v>793</v>
      </c>
      <c r="D274" s="6" t="s">
        <v>794</v>
      </c>
      <c r="E274" s="6" t="s">
        <v>351</v>
      </c>
      <c r="F274" s="6" t="s">
        <v>795</v>
      </c>
    </row>
    <row r="275" spans="2:6" x14ac:dyDescent="0.2">
      <c r="B275" s="6" t="s">
        <v>108</v>
      </c>
      <c r="C275" s="6" t="s">
        <v>796</v>
      </c>
      <c r="D275" s="6" t="s">
        <v>797</v>
      </c>
      <c r="E275" s="6" t="s">
        <v>351</v>
      </c>
      <c r="F275" s="6" t="s">
        <v>798</v>
      </c>
    </row>
    <row r="276" spans="2:6" x14ac:dyDescent="0.2">
      <c r="B276" s="6" t="s">
        <v>108</v>
      </c>
      <c r="C276" s="6" t="s">
        <v>799</v>
      </c>
      <c r="D276" s="6" t="s">
        <v>800</v>
      </c>
      <c r="E276" s="6" t="s">
        <v>351</v>
      </c>
      <c r="F276" s="6" t="s">
        <v>801</v>
      </c>
    </row>
    <row r="277" spans="2:6" x14ac:dyDescent="0.2">
      <c r="B277" s="6" t="s">
        <v>108</v>
      </c>
      <c r="C277" s="6" t="s">
        <v>802</v>
      </c>
      <c r="D277" s="6" t="s">
        <v>803</v>
      </c>
      <c r="E277" s="6" t="s">
        <v>351</v>
      </c>
      <c r="F277" s="6" t="s">
        <v>804</v>
      </c>
    </row>
    <row r="278" spans="2:6" x14ac:dyDescent="0.2">
      <c r="B278" s="6" t="s">
        <v>108</v>
      </c>
      <c r="C278" s="6" t="s">
        <v>805</v>
      </c>
      <c r="D278" s="6" t="s">
        <v>806</v>
      </c>
      <c r="E278" s="6" t="s">
        <v>351</v>
      </c>
      <c r="F278" s="6" t="s">
        <v>807</v>
      </c>
    </row>
    <row r="279" spans="2:6" x14ac:dyDescent="0.2">
      <c r="B279" s="6" t="s">
        <v>108</v>
      </c>
      <c r="C279" s="6" t="s">
        <v>518</v>
      </c>
      <c r="D279" s="6" t="s">
        <v>519</v>
      </c>
      <c r="E279" s="6" t="s">
        <v>187</v>
      </c>
      <c r="F279" s="6" t="s">
        <v>808</v>
      </c>
    </row>
    <row r="280" spans="2:6" x14ac:dyDescent="0.2">
      <c r="B280" s="6" t="s">
        <v>108</v>
      </c>
      <c r="C280" s="6" t="s">
        <v>809</v>
      </c>
      <c r="D280" s="6" t="s">
        <v>810</v>
      </c>
      <c r="E280" s="6" t="s">
        <v>195</v>
      </c>
      <c r="F280" s="6" t="s">
        <v>811</v>
      </c>
    </row>
    <row r="281" spans="2:6" x14ac:dyDescent="0.2">
      <c r="B281" s="6" t="s">
        <v>112</v>
      </c>
      <c r="C281" s="6" t="s">
        <v>185</v>
      </c>
      <c r="D281" s="6" t="s">
        <v>186</v>
      </c>
      <c r="E281" s="6" t="s">
        <v>187</v>
      </c>
      <c r="F281" s="6" t="s">
        <v>812</v>
      </c>
    </row>
    <row r="282" spans="2:6" x14ac:dyDescent="0.2">
      <c r="B282" s="6" t="s">
        <v>112</v>
      </c>
      <c r="C282" s="6" t="s">
        <v>38</v>
      </c>
      <c r="D282" s="6" t="s">
        <v>256</v>
      </c>
      <c r="E282" s="6" t="s">
        <v>187</v>
      </c>
      <c r="F282" s="6" t="s">
        <v>257</v>
      </c>
    </row>
    <row r="283" spans="2:6" x14ac:dyDescent="0.2">
      <c r="B283" s="6" t="s">
        <v>112</v>
      </c>
      <c r="C283" s="6" t="s">
        <v>112</v>
      </c>
      <c r="D283" s="6" t="s">
        <v>111</v>
      </c>
      <c r="E283" s="6" t="s">
        <v>195</v>
      </c>
      <c r="F283" s="6" t="s">
        <v>813</v>
      </c>
    </row>
    <row r="284" spans="2:6" x14ac:dyDescent="0.2">
      <c r="B284" s="6" t="s">
        <v>112</v>
      </c>
      <c r="C284" s="6" t="s">
        <v>264</v>
      </c>
      <c r="D284" s="6" t="s">
        <v>184</v>
      </c>
      <c r="E284" s="6" t="s">
        <v>195</v>
      </c>
      <c r="F284" s="6" t="s">
        <v>814</v>
      </c>
    </row>
    <row r="285" spans="2:6" x14ac:dyDescent="0.2">
      <c r="B285" s="6" t="s">
        <v>112</v>
      </c>
      <c r="C285" s="6" t="s">
        <v>25</v>
      </c>
      <c r="D285" s="6" t="s">
        <v>278</v>
      </c>
      <c r="E285" s="6" t="s">
        <v>187</v>
      </c>
      <c r="F285" s="6" t="s">
        <v>815</v>
      </c>
    </row>
    <row r="286" spans="2:6" x14ac:dyDescent="0.2">
      <c r="B286" s="6" t="s">
        <v>114</v>
      </c>
      <c r="C286" s="6" t="s">
        <v>185</v>
      </c>
      <c r="D286" s="6" t="s">
        <v>186</v>
      </c>
      <c r="E286" s="6" t="s">
        <v>187</v>
      </c>
      <c r="F286" s="6" t="s">
        <v>816</v>
      </c>
    </row>
    <row r="287" spans="2:6" x14ac:dyDescent="0.2">
      <c r="B287" s="6" t="s">
        <v>114</v>
      </c>
      <c r="C287" s="6" t="s">
        <v>38</v>
      </c>
      <c r="D287" s="6" t="s">
        <v>256</v>
      </c>
      <c r="E287" s="6" t="s">
        <v>187</v>
      </c>
      <c r="F287" s="6" t="s">
        <v>257</v>
      </c>
    </row>
    <row r="288" spans="2:6" x14ac:dyDescent="0.2">
      <c r="B288" s="6" t="s">
        <v>114</v>
      </c>
      <c r="C288" s="6" t="s">
        <v>500</v>
      </c>
      <c r="D288" s="6" t="s">
        <v>501</v>
      </c>
      <c r="E288" s="6" t="s">
        <v>195</v>
      </c>
      <c r="F288" s="6" t="s">
        <v>817</v>
      </c>
    </row>
    <row r="289" spans="2:6" x14ac:dyDescent="0.2">
      <c r="B289" s="6" t="s">
        <v>114</v>
      </c>
      <c r="C289" s="6" t="s">
        <v>818</v>
      </c>
      <c r="D289" s="6" t="s">
        <v>819</v>
      </c>
      <c r="E289" s="6" t="s">
        <v>191</v>
      </c>
      <c r="F289" s="6" t="s">
        <v>820</v>
      </c>
    </row>
    <row r="290" spans="2:6" x14ac:dyDescent="0.2">
      <c r="B290" s="6" t="s">
        <v>120</v>
      </c>
      <c r="C290" s="6" t="s">
        <v>185</v>
      </c>
      <c r="D290" s="6" t="s">
        <v>186</v>
      </c>
      <c r="E290" s="6" t="s">
        <v>195</v>
      </c>
      <c r="F290" s="6" t="s">
        <v>821</v>
      </c>
    </row>
    <row r="291" spans="2:6" x14ac:dyDescent="0.2">
      <c r="B291" s="6" t="s">
        <v>120</v>
      </c>
      <c r="C291" s="6" t="s">
        <v>38</v>
      </c>
      <c r="D291" s="6" t="s">
        <v>256</v>
      </c>
      <c r="E291" s="6" t="s">
        <v>187</v>
      </c>
      <c r="F291" s="6" t="s">
        <v>257</v>
      </c>
    </row>
    <row r="292" spans="2:6" x14ac:dyDescent="0.2">
      <c r="B292" s="6" t="s">
        <v>120</v>
      </c>
      <c r="C292" s="6" t="s">
        <v>54</v>
      </c>
      <c r="D292" s="6" t="s">
        <v>301</v>
      </c>
      <c r="E292" s="6" t="s">
        <v>187</v>
      </c>
      <c r="F292" s="6" t="s">
        <v>517</v>
      </c>
    </row>
    <row r="293" spans="2:6" x14ac:dyDescent="0.2">
      <c r="B293" s="6" t="s">
        <v>120</v>
      </c>
      <c r="C293" s="6" t="s">
        <v>79</v>
      </c>
      <c r="D293" s="6" t="s">
        <v>514</v>
      </c>
      <c r="E293" s="6" t="s">
        <v>187</v>
      </c>
      <c r="F293" s="6" t="s">
        <v>515</v>
      </c>
    </row>
    <row r="294" spans="2:6" x14ac:dyDescent="0.2">
      <c r="B294" s="6" t="s">
        <v>120</v>
      </c>
      <c r="C294" s="6" t="s">
        <v>585</v>
      </c>
      <c r="D294" s="6" t="s">
        <v>586</v>
      </c>
      <c r="E294" s="6" t="s">
        <v>187</v>
      </c>
      <c r="F294" s="6" t="s">
        <v>822</v>
      </c>
    </row>
    <row r="295" spans="2:6" x14ac:dyDescent="0.2">
      <c r="B295" s="6" t="s">
        <v>120</v>
      </c>
      <c r="C295" s="6" t="s">
        <v>823</v>
      </c>
      <c r="D295" s="6" t="s">
        <v>824</v>
      </c>
      <c r="E295" s="6" t="s">
        <v>187</v>
      </c>
      <c r="F295" s="6" t="s">
        <v>825</v>
      </c>
    </row>
    <row r="296" spans="2:6" x14ac:dyDescent="0.2">
      <c r="B296" s="6" t="s">
        <v>120</v>
      </c>
      <c r="C296" s="6" t="s">
        <v>588</v>
      </c>
      <c r="D296" s="6" t="s">
        <v>589</v>
      </c>
      <c r="E296" s="6" t="s">
        <v>187</v>
      </c>
      <c r="F296" s="6" t="s">
        <v>826</v>
      </c>
    </row>
    <row r="297" spans="2:6" x14ac:dyDescent="0.2">
      <c r="B297" s="6" t="s">
        <v>120</v>
      </c>
      <c r="C297" s="6" t="s">
        <v>471</v>
      </c>
      <c r="D297" s="6" t="s">
        <v>472</v>
      </c>
      <c r="E297" s="6" t="s">
        <v>187</v>
      </c>
      <c r="F297" s="6" t="s">
        <v>827</v>
      </c>
    </row>
    <row r="298" spans="2:6" x14ac:dyDescent="0.2">
      <c r="B298" s="6" t="s">
        <v>120</v>
      </c>
      <c r="C298" s="6" t="s">
        <v>474</v>
      </c>
      <c r="D298" s="6" t="s">
        <v>475</v>
      </c>
      <c r="E298" s="6" t="s">
        <v>195</v>
      </c>
      <c r="F298" s="6" t="s">
        <v>828</v>
      </c>
    </row>
    <row r="299" spans="2:6" x14ac:dyDescent="0.2">
      <c r="B299" s="6" t="s">
        <v>120</v>
      </c>
      <c r="C299" s="6" t="s">
        <v>477</v>
      </c>
      <c r="D299" s="6" t="s">
        <v>478</v>
      </c>
      <c r="E299" s="6" t="s">
        <v>195</v>
      </c>
      <c r="F299" s="6" t="s">
        <v>829</v>
      </c>
    </row>
    <row r="300" spans="2:6" x14ac:dyDescent="0.2">
      <c r="B300" s="6" t="s">
        <v>120</v>
      </c>
      <c r="C300" s="6" t="s">
        <v>139</v>
      </c>
      <c r="D300" s="6" t="s">
        <v>830</v>
      </c>
      <c r="E300" s="6" t="s">
        <v>195</v>
      </c>
      <c r="F300" s="6" t="s">
        <v>831</v>
      </c>
    </row>
    <row r="301" spans="2:6" x14ac:dyDescent="0.2">
      <c r="B301" s="6" t="s">
        <v>120</v>
      </c>
      <c r="C301" s="6" t="s">
        <v>480</v>
      </c>
      <c r="D301" s="6" t="s">
        <v>481</v>
      </c>
      <c r="E301" s="6" t="s">
        <v>187</v>
      </c>
      <c r="F301" s="6" t="s">
        <v>832</v>
      </c>
    </row>
    <row r="302" spans="2:6" x14ac:dyDescent="0.2">
      <c r="B302" s="6" t="s">
        <v>120</v>
      </c>
      <c r="C302" s="6" t="s">
        <v>134</v>
      </c>
      <c r="D302" s="6" t="s">
        <v>833</v>
      </c>
      <c r="E302" s="6" t="s">
        <v>187</v>
      </c>
      <c r="F302" s="6" t="s">
        <v>834</v>
      </c>
    </row>
    <row r="303" spans="2:6" x14ac:dyDescent="0.2">
      <c r="B303" s="6" t="s">
        <v>120</v>
      </c>
      <c r="C303" s="6" t="s">
        <v>835</v>
      </c>
      <c r="D303" s="6" t="s">
        <v>836</v>
      </c>
      <c r="E303" s="6" t="s">
        <v>195</v>
      </c>
      <c r="F303" s="6" t="s">
        <v>837</v>
      </c>
    </row>
    <row r="304" spans="2:6" x14ac:dyDescent="0.2">
      <c r="B304" s="6" t="s">
        <v>120</v>
      </c>
      <c r="C304" s="6" t="s">
        <v>595</v>
      </c>
      <c r="D304" s="6" t="s">
        <v>596</v>
      </c>
      <c r="E304" s="6" t="s">
        <v>305</v>
      </c>
      <c r="F304" s="6" t="s">
        <v>838</v>
      </c>
    </row>
    <row r="305" spans="2:6" x14ac:dyDescent="0.2">
      <c r="B305" s="6" t="s">
        <v>120</v>
      </c>
      <c r="C305" s="6" t="s">
        <v>483</v>
      </c>
      <c r="D305" s="6" t="s">
        <v>484</v>
      </c>
      <c r="E305" s="6" t="s">
        <v>351</v>
      </c>
      <c r="F305" s="6" t="s">
        <v>839</v>
      </c>
    </row>
    <row r="306" spans="2:6" x14ac:dyDescent="0.2">
      <c r="B306" s="6" t="s">
        <v>120</v>
      </c>
      <c r="C306" s="6" t="s">
        <v>486</v>
      </c>
      <c r="D306" s="6" t="s">
        <v>487</v>
      </c>
      <c r="E306" s="6" t="s">
        <v>238</v>
      </c>
      <c r="F306" s="6" t="s">
        <v>840</v>
      </c>
    </row>
    <row r="307" spans="2:6" x14ac:dyDescent="0.2">
      <c r="B307" s="6" t="s">
        <v>120</v>
      </c>
      <c r="C307" s="6" t="s">
        <v>489</v>
      </c>
      <c r="D307" s="6" t="s">
        <v>490</v>
      </c>
      <c r="E307" s="6" t="s">
        <v>195</v>
      </c>
      <c r="F307" s="6" t="s">
        <v>841</v>
      </c>
    </row>
    <row r="308" spans="2:6" x14ac:dyDescent="0.2">
      <c r="B308" s="6" t="s">
        <v>120</v>
      </c>
      <c r="C308" s="6" t="s">
        <v>842</v>
      </c>
      <c r="D308" s="6" t="s">
        <v>843</v>
      </c>
      <c r="E308" s="6" t="s">
        <v>187</v>
      </c>
      <c r="F308" s="6" t="s">
        <v>580</v>
      </c>
    </row>
    <row r="309" spans="2:6" x14ac:dyDescent="0.2">
      <c r="B309" s="6" t="s">
        <v>120</v>
      </c>
      <c r="C309" s="6" t="s">
        <v>844</v>
      </c>
      <c r="D309" s="6" t="s">
        <v>845</v>
      </c>
      <c r="E309" s="6" t="s">
        <v>187</v>
      </c>
      <c r="F309" s="6" t="s">
        <v>846</v>
      </c>
    </row>
    <row r="310" spans="2:6" x14ac:dyDescent="0.2">
      <c r="B310" s="6" t="s">
        <v>125</v>
      </c>
      <c r="C310" s="6" t="s">
        <v>185</v>
      </c>
      <c r="D310" s="6" t="s">
        <v>186</v>
      </c>
      <c r="E310" s="6" t="s">
        <v>187</v>
      </c>
      <c r="F310" s="6" t="s">
        <v>847</v>
      </c>
    </row>
    <row r="311" spans="2:6" x14ac:dyDescent="0.2">
      <c r="B311" s="6" t="s">
        <v>125</v>
      </c>
      <c r="C311" s="6" t="s">
        <v>38</v>
      </c>
      <c r="D311" s="6" t="s">
        <v>256</v>
      </c>
      <c r="E311" s="6" t="s">
        <v>187</v>
      </c>
      <c r="F311" s="6" t="s">
        <v>257</v>
      </c>
    </row>
    <row r="312" spans="2:6" x14ac:dyDescent="0.2">
      <c r="B312" s="6" t="s">
        <v>125</v>
      </c>
      <c r="C312" s="6" t="s">
        <v>500</v>
      </c>
      <c r="D312" s="6" t="s">
        <v>501</v>
      </c>
      <c r="E312" s="6" t="s">
        <v>195</v>
      </c>
      <c r="F312" s="6" t="s">
        <v>848</v>
      </c>
    </row>
    <row r="313" spans="2:6" x14ac:dyDescent="0.2">
      <c r="B313" s="6" t="s">
        <v>125</v>
      </c>
      <c r="C313" s="6" t="s">
        <v>849</v>
      </c>
      <c r="D313" s="6" t="s">
        <v>850</v>
      </c>
      <c r="E313" s="6" t="s">
        <v>305</v>
      </c>
      <c r="F313" s="6" t="s">
        <v>851</v>
      </c>
    </row>
    <row r="314" spans="2:6" x14ac:dyDescent="0.2">
      <c r="B314" s="6" t="s">
        <v>125</v>
      </c>
      <c r="C314" s="6" t="s">
        <v>54</v>
      </c>
      <c r="D314" s="6" t="s">
        <v>301</v>
      </c>
      <c r="E314" s="6" t="s">
        <v>187</v>
      </c>
      <c r="F314" s="6" t="s">
        <v>517</v>
      </c>
    </row>
    <row r="315" spans="2:6" x14ac:dyDescent="0.2">
      <c r="B315" s="6" t="s">
        <v>125</v>
      </c>
      <c r="C315" s="6" t="s">
        <v>818</v>
      </c>
      <c r="D315" s="6" t="s">
        <v>819</v>
      </c>
      <c r="E315" s="6" t="s">
        <v>191</v>
      </c>
      <c r="F315" s="6" t="s">
        <v>852</v>
      </c>
    </row>
    <row r="316" spans="2:6" x14ac:dyDescent="0.2">
      <c r="B316" s="6" t="s">
        <v>125</v>
      </c>
      <c r="C316" s="6" t="s">
        <v>604</v>
      </c>
      <c r="D316" s="6" t="s">
        <v>605</v>
      </c>
      <c r="E316" s="6" t="s">
        <v>195</v>
      </c>
      <c r="F316" s="6" t="s">
        <v>853</v>
      </c>
    </row>
    <row r="317" spans="2:6" x14ac:dyDescent="0.2">
      <c r="B317" s="6" t="s">
        <v>125</v>
      </c>
      <c r="C317" s="6" t="s">
        <v>854</v>
      </c>
      <c r="D317" s="6" t="s">
        <v>855</v>
      </c>
      <c r="E317" s="6" t="s">
        <v>351</v>
      </c>
      <c r="F317" s="6" t="s">
        <v>856</v>
      </c>
    </row>
    <row r="318" spans="2:6" x14ac:dyDescent="0.2">
      <c r="B318" s="6" t="s">
        <v>125</v>
      </c>
      <c r="C318" s="6" t="s">
        <v>857</v>
      </c>
      <c r="D318" s="6" t="s">
        <v>858</v>
      </c>
      <c r="E318" s="6" t="s">
        <v>195</v>
      </c>
      <c r="F318" s="6" t="s">
        <v>859</v>
      </c>
    </row>
    <row r="319" spans="2:6" x14ac:dyDescent="0.2">
      <c r="B319" s="6" t="s">
        <v>125</v>
      </c>
      <c r="C319" s="6" t="s">
        <v>860</v>
      </c>
      <c r="D319" s="6" t="s">
        <v>861</v>
      </c>
      <c r="E319" s="6" t="s">
        <v>305</v>
      </c>
      <c r="F319" s="6" t="s">
        <v>862</v>
      </c>
    </row>
    <row r="320" spans="2:6" x14ac:dyDescent="0.2">
      <c r="B320" s="6" t="s">
        <v>125</v>
      </c>
      <c r="C320" s="6" t="s">
        <v>863</v>
      </c>
      <c r="D320" s="6" t="s">
        <v>864</v>
      </c>
      <c r="E320" s="6" t="s">
        <v>195</v>
      </c>
      <c r="F320" s="6" t="s">
        <v>865</v>
      </c>
    </row>
    <row r="321" spans="2:6" x14ac:dyDescent="0.2">
      <c r="B321" s="6" t="s">
        <v>125</v>
      </c>
      <c r="C321" s="6" t="s">
        <v>866</v>
      </c>
      <c r="D321" s="6" t="s">
        <v>867</v>
      </c>
      <c r="E321" s="6" t="s">
        <v>195</v>
      </c>
      <c r="F321" s="6" t="s">
        <v>868</v>
      </c>
    </row>
    <row r="322" spans="2:6" x14ac:dyDescent="0.2">
      <c r="B322" s="6" t="s">
        <v>125</v>
      </c>
      <c r="C322" s="6" t="s">
        <v>598</v>
      </c>
      <c r="D322" s="6" t="s">
        <v>599</v>
      </c>
      <c r="E322" s="6" t="s">
        <v>195</v>
      </c>
      <c r="F322" s="6" t="s">
        <v>869</v>
      </c>
    </row>
    <row r="323" spans="2:6" x14ac:dyDescent="0.2">
      <c r="B323" s="6" t="s">
        <v>132</v>
      </c>
      <c r="C323" s="6" t="s">
        <v>185</v>
      </c>
      <c r="D323" s="6" t="s">
        <v>186</v>
      </c>
      <c r="E323" s="6" t="s">
        <v>187</v>
      </c>
      <c r="F323" s="6" t="s">
        <v>870</v>
      </c>
    </row>
    <row r="324" spans="2:6" x14ac:dyDescent="0.2">
      <c r="B324" s="6" t="s">
        <v>132</v>
      </c>
      <c r="C324" s="6" t="s">
        <v>38</v>
      </c>
      <c r="D324" s="6" t="s">
        <v>256</v>
      </c>
      <c r="E324" s="6" t="s">
        <v>187</v>
      </c>
      <c r="F324" s="6" t="s">
        <v>257</v>
      </c>
    </row>
    <row r="325" spans="2:6" x14ac:dyDescent="0.2">
      <c r="B325" s="6" t="s">
        <v>132</v>
      </c>
      <c r="C325" s="6" t="s">
        <v>144</v>
      </c>
      <c r="D325" s="6" t="s">
        <v>871</v>
      </c>
      <c r="E325" s="6" t="s">
        <v>187</v>
      </c>
      <c r="F325" s="6" t="s">
        <v>872</v>
      </c>
    </row>
    <row r="326" spans="2:6" x14ac:dyDescent="0.2">
      <c r="B326" s="6" t="s">
        <v>132</v>
      </c>
      <c r="C326" s="6" t="s">
        <v>873</v>
      </c>
      <c r="D326" s="6" t="s">
        <v>874</v>
      </c>
      <c r="E326" s="6" t="s">
        <v>187</v>
      </c>
      <c r="F326" s="6" t="s">
        <v>875</v>
      </c>
    </row>
    <row r="327" spans="2:6" x14ac:dyDescent="0.2">
      <c r="B327" s="6" t="s">
        <v>132</v>
      </c>
      <c r="C327" s="6" t="s">
        <v>876</v>
      </c>
      <c r="D327" s="6" t="s">
        <v>877</v>
      </c>
      <c r="E327" s="6" t="s">
        <v>195</v>
      </c>
      <c r="F327" s="6" t="s">
        <v>878</v>
      </c>
    </row>
    <row r="328" spans="2:6" x14ac:dyDescent="0.2">
      <c r="B328" s="6" t="s">
        <v>132</v>
      </c>
      <c r="C328" s="6" t="s">
        <v>500</v>
      </c>
      <c r="D328" s="6" t="s">
        <v>501</v>
      </c>
      <c r="E328" s="6" t="s">
        <v>195</v>
      </c>
      <c r="F328" s="6" t="s">
        <v>879</v>
      </c>
    </row>
    <row r="329" spans="2:6" x14ac:dyDescent="0.2">
      <c r="B329" s="6" t="s">
        <v>132</v>
      </c>
      <c r="C329" s="6" t="s">
        <v>880</v>
      </c>
      <c r="D329" s="6" t="s">
        <v>881</v>
      </c>
      <c r="E329" s="6" t="s">
        <v>187</v>
      </c>
      <c r="F329" s="6" t="s">
        <v>882</v>
      </c>
    </row>
    <row r="330" spans="2:6" x14ac:dyDescent="0.2">
      <c r="B330" s="6" t="s">
        <v>132</v>
      </c>
      <c r="C330" s="6" t="s">
        <v>883</v>
      </c>
      <c r="D330" s="6" t="s">
        <v>884</v>
      </c>
      <c r="E330" s="6" t="s">
        <v>187</v>
      </c>
      <c r="F330" s="6" t="s">
        <v>885</v>
      </c>
    </row>
    <row r="331" spans="2:6" x14ac:dyDescent="0.2">
      <c r="B331" s="6" t="s">
        <v>132</v>
      </c>
      <c r="C331" s="6" t="s">
        <v>886</v>
      </c>
      <c r="D331" s="6" t="s">
        <v>887</v>
      </c>
      <c r="E331" s="6" t="s">
        <v>187</v>
      </c>
      <c r="F331" s="6" t="s">
        <v>888</v>
      </c>
    </row>
    <row r="332" spans="2:6" x14ac:dyDescent="0.2">
      <c r="B332" s="6" t="s">
        <v>136</v>
      </c>
      <c r="C332" s="6" t="s">
        <v>185</v>
      </c>
      <c r="D332" s="6" t="s">
        <v>186</v>
      </c>
      <c r="E332" s="6" t="s">
        <v>195</v>
      </c>
      <c r="F332" s="6" t="s">
        <v>831</v>
      </c>
    </row>
    <row r="333" spans="2:6" x14ac:dyDescent="0.2">
      <c r="B333" s="6" t="s">
        <v>136</v>
      </c>
      <c r="C333" s="6" t="s">
        <v>38</v>
      </c>
      <c r="D333" s="6" t="s">
        <v>256</v>
      </c>
      <c r="E333" s="6" t="s">
        <v>187</v>
      </c>
      <c r="F333" s="6" t="s">
        <v>257</v>
      </c>
    </row>
    <row r="334" spans="2:6" x14ac:dyDescent="0.2">
      <c r="B334" s="6" t="s">
        <v>136</v>
      </c>
      <c r="C334" s="6" t="s">
        <v>54</v>
      </c>
      <c r="D334" s="6" t="s">
        <v>301</v>
      </c>
      <c r="E334" s="6" t="s">
        <v>187</v>
      </c>
      <c r="F334" s="6" t="s">
        <v>517</v>
      </c>
    </row>
    <row r="335" spans="2:6" x14ac:dyDescent="0.2">
      <c r="B335" s="6" t="s">
        <v>136</v>
      </c>
      <c r="C335" s="6" t="s">
        <v>79</v>
      </c>
      <c r="D335" s="6" t="s">
        <v>514</v>
      </c>
      <c r="E335" s="6" t="s">
        <v>187</v>
      </c>
      <c r="F335" s="6" t="s">
        <v>515</v>
      </c>
    </row>
    <row r="336" spans="2:6" x14ac:dyDescent="0.2">
      <c r="B336" s="6" t="s">
        <v>136</v>
      </c>
      <c r="C336" s="6" t="s">
        <v>471</v>
      </c>
      <c r="D336" s="6" t="s">
        <v>472</v>
      </c>
      <c r="E336" s="6" t="s">
        <v>187</v>
      </c>
      <c r="F336" s="6" t="s">
        <v>889</v>
      </c>
    </row>
    <row r="337" spans="2:6" x14ac:dyDescent="0.2">
      <c r="B337" s="6" t="s">
        <v>136</v>
      </c>
      <c r="C337" s="6" t="s">
        <v>474</v>
      </c>
      <c r="D337" s="6" t="s">
        <v>475</v>
      </c>
      <c r="E337" s="6" t="s">
        <v>195</v>
      </c>
      <c r="F337" s="6" t="s">
        <v>890</v>
      </c>
    </row>
    <row r="338" spans="2:6" x14ac:dyDescent="0.2">
      <c r="B338" s="6" t="s">
        <v>136</v>
      </c>
      <c r="C338" s="6" t="s">
        <v>477</v>
      </c>
      <c r="D338" s="6" t="s">
        <v>478</v>
      </c>
      <c r="E338" s="6" t="s">
        <v>195</v>
      </c>
      <c r="F338" s="6" t="s">
        <v>891</v>
      </c>
    </row>
    <row r="339" spans="2:6" x14ac:dyDescent="0.2">
      <c r="B339" s="6" t="s">
        <v>136</v>
      </c>
      <c r="C339" s="6" t="s">
        <v>480</v>
      </c>
      <c r="D339" s="6" t="s">
        <v>481</v>
      </c>
      <c r="E339" s="6" t="s">
        <v>187</v>
      </c>
      <c r="F339" s="6" t="s">
        <v>832</v>
      </c>
    </row>
    <row r="340" spans="2:6" x14ac:dyDescent="0.2">
      <c r="B340" s="6" t="s">
        <v>136</v>
      </c>
      <c r="C340" s="6" t="s">
        <v>818</v>
      </c>
      <c r="D340" s="6" t="s">
        <v>819</v>
      </c>
      <c r="E340" s="6" t="s">
        <v>191</v>
      </c>
      <c r="F340" s="6" t="s">
        <v>892</v>
      </c>
    </row>
    <row r="341" spans="2:6" x14ac:dyDescent="0.2">
      <c r="B341" s="6" t="s">
        <v>136</v>
      </c>
      <c r="C341" s="6" t="s">
        <v>893</v>
      </c>
      <c r="D341" s="6" t="s">
        <v>894</v>
      </c>
      <c r="E341" s="6" t="s">
        <v>195</v>
      </c>
      <c r="F341" s="6" t="s">
        <v>895</v>
      </c>
    </row>
    <row r="342" spans="2:6" x14ac:dyDescent="0.2">
      <c r="B342" s="6" t="s">
        <v>136</v>
      </c>
      <c r="C342" s="6" t="s">
        <v>483</v>
      </c>
      <c r="D342" s="6" t="s">
        <v>484</v>
      </c>
      <c r="E342" s="6" t="s">
        <v>351</v>
      </c>
      <c r="F342" s="6" t="s">
        <v>896</v>
      </c>
    </row>
    <row r="343" spans="2:6" x14ac:dyDescent="0.2">
      <c r="B343" s="6" t="s">
        <v>136</v>
      </c>
      <c r="C343" s="6" t="s">
        <v>486</v>
      </c>
      <c r="D343" s="6" t="s">
        <v>487</v>
      </c>
      <c r="E343" s="6" t="s">
        <v>238</v>
      </c>
      <c r="F343" s="6" t="s">
        <v>897</v>
      </c>
    </row>
    <row r="344" spans="2:6" x14ac:dyDescent="0.2">
      <c r="B344" s="6" t="s">
        <v>136</v>
      </c>
      <c r="C344" s="6" t="s">
        <v>489</v>
      </c>
      <c r="D344" s="6" t="s">
        <v>490</v>
      </c>
      <c r="E344" s="6" t="s">
        <v>195</v>
      </c>
      <c r="F344" s="6" t="s">
        <v>898</v>
      </c>
    </row>
    <row r="345" spans="2:6" x14ac:dyDescent="0.2">
      <c r="B345" s="6" t="s">
        <v>136</v>
      </c>
      <c r="C345" s="6" t="s">
        <v>899</v>
      </c>
      <c r="D345" s="6" t="s">
        <v>900</v>
      </c>
      <c r="E345" s="6" t="s">
        <v>191</v>
      </c>
      <c r="F345" s="6" t="s">
        <v>901</v>
      </c>
    </row>
    <row r="346" spans="2:6" x14ac:dyDescent="0.2">
      <c r="B346" s="6" t="s">
        <v>136</v>
      </c>
      <c r="C346" s="6" t="s">
        <v>902</v>
      </c>
      <c r="D346" s="6" t="s">
        <v>903</v>
      </c>
      <c r="E346" s="6" t="s">
        <v>191</v>
      </c>
      <c r="F346" s="6" t="s">
        <v>904</v>
      </c>
    </row>
    <row r="347" spans="2:6" x14ac:dyDescent="0.2">
      <c r="B347" s="6" t="s">
        <v>136</v>
      </c>
      <c r="C347" s="6" t="s">
        <v>844</v>
      </c>
      <c r="D347" s="6" t="s">
        <v>845</v>
      </c>
      <c r="E347" s="6" t="s">
        <v>187</v>
      </c>
      <c r="F347" s="6" t="s">
        <v>846</v>
      </c>
    </row>
    <row r="348" spans="2:6" x14ac:dyDescent="0.2">
      <c r="B348" s="6" t="s">
        <v>141</v>
      </c>
      <c r="C348" s="6" t="s">
        <v>185</v>
      </c>
      <c r="D348" s="6" t="s">
        <v>186</v>
      </c>
      <c r="E348" s="6" t="s">
        <v>195</v>
      </c>
      <c r="F348" s="6" t="s">
        <v>872</v>
      </c>
    </row>
    <row r="349" spans="2:6" x14ac:dyDescent="0.2">
      <c r="B349" s="6" t="s">
        <v>141</v>
      </c>
      <c r="C349" s="6" t="s">
        <v>38</v>
      </c>
      <c r="D349" s="6" t="s">
        <v>256</v>
      </c>
      <c r="E349" s="6" t="s">
        <v>187</v>
      </c>
      <c r="F349" s="6" t="s">
        <v>257</v>
      </c>
    </row>
    <row r="350" spans="2:6" x14ac:dyDescent="0.2">
      <c r="B350" s="6" t="s">
        <v>141</v>
      </c>
      <c r="C350" s="6" t="s">
        <v>54</v>
      </c>
      <c r="D350" s="6" t="s">
        <v>301</v>
      </c>
      <c r="E350" s="6" t="s">
        <v>187</v>
      </c>
      <c r="F350" s="6" t="s">
        <v>517</v>
      </c>
    </row>
    <row r="351" spans="2:6" x14ac:dyDescent="0.2">
      <c r="B351" s="6" t="s">
        <v>141</v>
      </c>
      <c r="C351" s="6" t="s">
        <v>79</v>
      </c>
      <c r="D351" s="6" t="s">
        <v>514</v>
      </c>
      <c r="E351" s="6" t="s">
        <v>187</v>
      </c>
      <c r="F351" s="6" t="s">
        <v>515</v>
      </c>
    </row>
    <row r="352" spans="2:6" x14ac:dyDescent="0.2">
      <c r="B352" s="6" t="s">
        <v>141</v>
      </c>
      <c r="C352" s="6" t="s">
        <v>471</v>
      </c>
      <c r="D352" s="6" t="s">
        <v>472</v>
      </c>
      <c r="E352" s="6" t="s">
        <v>187</v>
      </c>
      <c r="F352" s="6" t="s">
        <v>905</v>
      </c>
    </row>
    <row r="353" spans="2:6" x14ac:dyDescent="0.2">
      <c r="B353" s="6" t="s">
        <v>141</v>
      </c>
      <c r="C353" s="6" t="s">
        <v>144</v>
      </c>
      <c r="D353" s="6" t="s">
        <v>871</v>
      </c>
      <c r="E353" s="6" t="s">
        <v>187</v>
      </c>
      <c r="F353" s="6" t="s">
        <v>872</v>
      </c>
    </row>
    <row r="354" spans="2:6" x14ac:dyDescent="0.2">
      <c r="B354" s="6" t="s">
        <v>141</v>
      </c>
      <c r="C354" s="6" t="s">
        <v>906</v>
      </c>
      <c r="D354" s="6" t="s">
        <v>907</v>
      </c>
      <c r="E354" s="6" t="s">
        <v>195</v>
      </c>
      <c r="F354" s="6" t="s">
        <v>908</v>
      </c>
    </row>
    <row r="355" spans="2:6" x14ac:dyDescent="0.2">
      <c r="B355" s="6" t="s">
        <v>141</v>
      </c>
      <c r="C355" s="6" t="s">
        <v>474</v>
      </c>
      <c r="D355" s="6" t="s">
        <v>475</v>
      </c>
      <c r="E355" s="6" t="s">
        <v>195</v>
      </c>
      <c r="F355" s="6" t="s">
        <v>909</v>
      </c>
    </row>
    <row r="356" spans="2:6" x14ac:dyDescent="0.2">
      <c r="B356" s="6" t="s">
        <v>141</v>
      </c>
      <c r="C356" s="6" t="s">
        <v>477</v>
      </c>
      <c r="D356" s="6" t="s">
        <v>478</v>
      </c>
      <c r="E356" s="6" t="s">
        <v>195</v>
      </c>
      <c r="F356" s="6" t="s">
        <v>910</v>
      </c>
    </row>
    <row r="357" spans="2:6" x14ac:dyDescent="0.2">
      <c r="B357" s="6" t="s">
        <v>141</v>
      </c>
      <c r="C357" s="6" t="s">
        <v>480</v>
      </c>
      <c r="D357" s="6" t="s">
        <v>481</v>
      </c>
      <c r="E357" s="6" t="s">
        <v>187</v>
      </c>
      <c r="F357" s="6" t="s">
        <v>832</v>
      </c>
    </row>
    <row r="358" spans="2:6" x14ac:dyDescent="0.2">
      <c r="B358" s="6" t="s">
        <v>141</v>
      </c>
      <c r="C358" s="6" t="s">
        <v>911</v>
      </c>
      <c r="D358" s="6" t="s">
        <v>912</v>
      </c>
      <c r="E358" s="6" t="s">
        <v>191</v>
      </c>
      <c r="F358" s="6" t="s">
        <v>913</v>
      </c>
    </row>
    <row r="359" spans="2:6" x14ac:dyDescent="0.2">
      <c r="B359" s="6" t="s">
        <v>141</v>
      </c>
      <c r="C359" s="6" t="s">
        <v>914</v>
      </c>
      <c r="D359" s="6" t="s">
        <v>915</v>
      </c>
      <c r="E359" s="6" t="s">
        <v>191</v>
      </c>
      <c r="F359" s="6" t="s">
        <v>916</v>
      </c>
    </row>
    <row r="360" spans="2:6" x14ac:dyDescent="0.2">
      <c r="B360" s="6" t="s">
        <v>141</v>
      </c>
      <c r="C360" s="6" t="s">
        <v>835</v>
      </c>
      <c r="D360" s="6" t="s">
        <v>836</v>
      </c>
      <c r="E360" s="6" t="s">
        <v>187</v>
      </c>
      <c r="F360" s="6" t="s">
        <v>917</v>
      </c>
    </row>
    <row r="361" spans="2:6" x14ac:dyDescent="0.2">
      <c r="B361" s="6" t="s">
        <v>141</v>
      </c>
      <c r="C361" s="6" t="s">
        <v>483</v>
      </c>
      <c r="D361" s="6" t="s">
        <v>484</v>
      </c>
      <c r="E361" s="6" t="s">
        <v>351</v>
      </c>
      <c r="F361" s="6" t="s">
        <v>918</v>
      </c>
    </row>
    <row r="362" spans="2:6" x14ac:dyDescent="0.2">
      <c r="B362" s="6" t="s">
        <v>141</v>
      </c>
      <c r="C362" s="6" t="s">
        <v>486</v>
      </c>
      <c r="D362" s="6" t="s">
        <v>487</v>
      </c>
      <c r="E362" s="6" t="s">
        <v>238</v>
      </c>
      <c r="F362" s="6" t="s">
        <v>919</v>
      </c>
    </row>
    <row r="363" spans="2:6" x14ac:dyDescent="0.2">
      <c r="B363" s="6" t="s">
        <v>141</v>
      </c>
      <c r="C363" s="6" t="s">
        <v>489</v>
      </c>
      <c r="D363" s="6" t="s">
        <v>490</v>
      </c>
      <c r="E363" s="6" t="s">
        <v>195</v>
      </c>
      <c r="F363" s="6" t="s">
        <v>920</v>
      </c>
    </row>
    <row r="364" spans="2:6" x14ac:dyDescent="0.2">
      <c r="B364" s="6" t="s">
        <v>141</v>
      </c>
      <c r="C364" s="6" t="s">
        <v>921</v>
      </c>
      <c r="D364" s="6" t="s">
        <v>922</v>
      </c>
      <c r="E364" s="6" t="s">
        <v>187</v>
      </c>
      <c r="F364" s="6" t="s">
        <v>923</v>
      </c>
    </row>
    <row r="365" spans="2:6" x14ac:dyDescent="0.2">
      <c r="B365" s="6" t="s">
        <v>141</v>
      </c>
      <c r="C365" s="6" t="s">
        <v>844</v>
      </c>
      <c r="D365" s="6" t="s">
        <v>845</v>
      </c>
      <c r="E365" s="6" t="s">
        <v>187</v>
      </c>
      <c r="F365" s="6" t="s">
        <v>846</v>
      </c>
    </row>
    <row r="366" spans="2:6" x14ac:dyDescent="0.2">
      <c r="B366" s="6" t="s">
        <v>146</v>
      </c>
      <c r="C366" s="6" t="s">
        <v>185</v>
      </c>
      <c r="D366" s="6" t="s">
        <v>186</v>
      </c>
      <c r="E366" s="6" t="s">
        <v>187</v>
      </c>
      <c r="F366" s="6" t="s">
        <v>924</v>
      </c>
    </row>
    <row r="367" spans="2:6" x14ac:dyDescent="0.2">
      <c r="B367" s="6" t="s">
        <v>146</v>
      </c>
      <c r="C367" s="6" t="s">
        <v>38</v>
      </c>
      <c r="D367" s="6" t="s">
        <v>256</v>
      </c>
      <c r="E367" s="6" t="s">
        <v>187</v>
      </c>
      <c r="F367" s="6" t="s">
        <v>257</v>
      </c>
    </row>
    <row r="368" spans="2:6" x14ac:dyDescent="0.2">
      <c r="B368" s="6" t="s">
        <v>146</v>
      </c>
      <c r="C368" s="6" t="s">
        <v>79</v>
      </c>
      <c r="D368" s="6" t="s">
        <v>514</v>
      </c>
      <c r="E368" s="6" t="s">
        <v>187</v>
      </c>
      <c r="F368" s="6" t="s">
        <v>515</v>
      </c>
    </row>
    <row r="369" spans="2:6" x14ac:dyDescent="0.2">
      <c r="B369" s="6" t="s">
        <v>146</v>
      </c>
      <c r="C369" s="6" t="s">
        <v>54</v>
      </c>
      <c r="D369" s="6" t="s">
        <v>301</v>
      </c>
      <c r="E369" s="6" t="s">
        <v>187</v>
      </c>
      <c r="F369" s="6" t="s">
        <v>517</v>
      </c>
    </row>
    <row r="370" spans="2:6" x14ac:dyDescent="0.2">
      <c r="B370" s="6" t="s">
        <v>146</v>
      </c>
      <c r="C370" s="6" t="s">
        <v>925</v>
      </c>
      <c r="D370" s="6" t="s">
        <v>926</v>
      </c>
      <c r="E370" s="6" t="s">
        <v>195</v>
      </c>
      <c r="F370" s="6" t="s">
        <v>927</v>
      </c>
    </row>
    <row r="371" spans="2:6" x14ac:dyDescent="0.2">
      <c r="B371" s="6" t="s">
        <v>146</v>
      </c>
      <c r="C371" s="6" t="s">
        <v>598</v>
      </c>
      <c r="D371" s="6" t="s">
        <v>599</v>
      </c>
      <c r="E371" s="6" t="s">
        <v>195</v>
      </c>
      <c r="F371" s="6" t="s">
        <v>928</v>
      </c>
    </row>
    <row r="372" spans="2:6" x14ac:dyDescent="0.2">
      <c r="B372" s="6" t="s">
        <v>146</v>
      </c>
      <c r="C372" s="6" t="s">
        <v>929</v>
      </c>
      <c r="D372" s="6" t="s">
        <v>930</v>
      </c>
      <c r="E372" s="6" t="s">
        <v>195</v>
      </c>
      <c r="F372" s="6" t="s">
        <v>931</v>
      </c>
    </row>
    <row r="373" spans="2:6" x14ac:dyDescent="0.2">
      <c r="B373" s="6" t="s">
        <v>146</v>
      </c>
      <c r="C373" s="6" t="s">
        <v>932</v>
      </c>
      <c r="D373" s="6" t="s">
        <v>933</v>
      </c>
      <c r="E373" s="6" t="s">
        <v>238</v>
      </c>
      <c r="F373" s="6" t="s">
        <v>934</v>
      </c>
    </row>
    <row r="374" spans="2:6" x14ac:dyDescent="0.2">
      <c r="B374" s="6" t="s">
        <v>146</v>
      </c>
      <c r="C374" s="6" t="s">
        <v>935</v>
      </c>
      <c r="D374" s="6" t="s">
        <v>936</v>
      </c>
      <c r="E374" s="6" t="s">
        <v>238</v>
      </c>
      <c r="F374" s="6" t="s">
        <v>937</v>
      </c>
    </row>
    <row r="375" spans="2:6" x14ac:dyDescent="0.2">
      <c r="B375" s="6" t="s">
        <v>146</v>
      </c>
      <c r="C375" s="6" t="s">
        <v>938</v>
      </c>
      <c r="D375" s="6" t="s">
        <v>939</v>
      </c>
      <c r="E375" s="6" t="s">
        <v>195</v>
      </c>
      <c r="F375" s="6" t="s">
        <v>940</v>
      </c>
    </row>
    <row r="376" spans="2:6" x14ac:dyDescent="0.2">
      <c r="B376" s="6" t="s">
        <v>146</v>
      </c>
      <c r="C376" s="6" t="s">
        <v>130</v>
      </c>
      <c r="D376" s="6" t="s">
        <v>299</v>
      </c>
      <c r="E376" s="6" t="s">
        <v>187</v>
      </c>
      <c r="F376" s="6" t="s">
        <v>941</v>
      </c>
    </row>
    <row r="377" spans="2:6" x14ac:dyDescent="0.2">
      <c r="B377" s="6" t="s">
        <v>146</v>
      </c>
      <c r="C377" s="6" t="s">
        <v>506</v>
      </c>
      <c r="D377" s="6" t="s">
        <v>507</v>
      </c>
      <c r="E377" s="6" t="s">
        <v>305</v>
      </c>
      <c r="F377" s="6" t="s">
        <v>942</v>
      </c>
    </row>
    <row r="378" spans="2:6" x14ac:dyDescent="0.2">
      <c r="B378" s="6" t="s">
        <v>146</v>
      </c>
      <c r="C378" s="6" t="s">
        <v>943</v>
      </c>
      <c r="D378" s="6" t="s">
        <v>944</v>
      </c>
      <c r="E378" s="6" t="s">
        <v>195</v>
      </c>
      <c r="F378" s="6" t="s">
        <v>945</v>
      </c>
    </row>
    <row r="379" spans="2:6" x14ac:dyDescent="0.2">
      <c r="B379" s="6" t="s">
        <v>146</v>
      </c>
      <c r="C379" s="6" t="s">
        <v>946</v>
      </c>
      <c r="D379" s="6" t="s">
        <v>947</v>
      </c>
      <c r="E379" s="6" t="s">
        <v>195</v>
      </c>
      <c r="F379" s="6" t="s">
        <v>948</v>
      </c>
    </row>
    <row r="380" spans="2:6" x14ac:dyDescent="0.2">
      <c r="B380" s="6" t="s">
        <v>146</v>
      </c>
      <c r="C380" s="6" t="s">
        <v>949</v>
      </c>
      <c r="D380" s="6" t="s">
        <v>950</v>
      </c>
      <c r="E380" s="6" t="s">
        <v>195</v>
      </c>
      <c r="F380" s="6" t="s">
        <v>951</v>
      </c>
    </row>
    <row r="381" spans="2:6" x14ac:dyDescent="0.2">
      <c r="B381" s="6" t="s">
        <v>161</v>
      </c>
      <c r="C381" s="6" t="s">
        <v>185</v>
      </c>
      <c r="D381" s="6" t="s">
        <v>186</v>
      </c>
      <c r="E381" s="6" t="s">
        <v>187</v>
      </c>
      <c r="F381" s="6" t="s">
        <v>952</v>
      </c>
    </row>
    <row r="382" spans="2:6" x14ac:dyDescent="0.2">
      <c r="B382" s="6" t="s">
        <v>161</v>
      </c>
      <c r="C382" s="6" t="s">
        <v>38</v>
      </c>
      <c r="D382" s="6" t="s">
        <v>256</v>
      </c>
      <c r="E382" s="6" t="s">
        <v>187</v>
      </c>
      <c r="F382" s="6" t="s">
        <v>257</v>
      </c>
    </row>
    <row r="383" spans="2:6" x14ac:dyDescent="0.2">
      <c r="B383" s="6" t="s">
        <v>161</v>
      </c>
      <c r="C383" s="6" t="s">
        <v>925</v>
      </c>
      <c r="D383" s="6" t="s">
        <v>926</v>
      </c>
      <c r="E383" s="6" t="s">
        <v>195</v>
      </c>
      <c r="F383" s="6" t="s">
        <v>953</v>
      </c>
    </row>
    <row r="384" spans="2:6" x14ac:dyDescent="0.2">
      <c r="B384" s="6" t="s">
        <v>161</v>
      </c>
      <c r="C384" s="6" t="s">
        <v>598</v>
      </c>
      <c r="D384" s="6" t="s">
        <v>599</v>
      </c>
      <c r="E384" s="6" t="s">
        <v>195</v>
      </c>
      <c r="F384" s="6" t="s">
        <v>954</v>
      </c>
    </row>
    <row r="385" spans="2:6" x14ac:dyDescent="0.2">
      <c r="B385" s="6" t="s">
        <v>161</v>
      </c>
      <c r="C385" s="6" t="s">
        <v>929</v>
      </c>
      <c r="D385" s="6" t="s">
        <v>930</v>
      </c>
      <c r="E385" s="6" t="s">
        <v>195</v>
      </c>
      <c r="F385" s="6" t="s">
        <v>955</v>
      </c>
    </row>
    <row r="386" spans="2:6" x14ac:dyDescent="0.2">
      <c r="B386" s="6" t="s">
        <v>161</v>
      </c>
      <c r="C386" s="6" t="s">
        <v>932</v>
      </c>
      <c r="D386" s="6" t="s">
        <v>933</v>
      </c>
      <c r="E386" s="6" t="s">
        <v>238</v>
      </c>
      <c r="F386" s="6" t="s">
        <v>956</v>
      </c>
    </row>
    <row r="387" spans="2:6" x14ac:dyDescent="0.2">
      <c r="B387" s="6" t="s">
        <v>161</v>
      </c>
      <c r="C387" s="6" t="s">
        <v>935</v>
      </c>
      <c r="D387" s="6" t="s">
        <v>936</v>
      </c>
      <c r="E387" s="6" t="s">
        <v>238</v>
      </c>
      <c r="F387" s="6" t="s">
        <v>957</v>
      </c>
    </row>
    <row r="388" spans="2:6" x14ac:dyDescent="0.2">
      <c r="B388" s="6" t="s">
        <v>161</v>
      </c>
      <c r="C388" s="6" t="s">
        <v>938</v>
      </c>
      <c r="D388" s="6" t="s">
        <v>939</v>
      </c>
      <c r="E388" s="6" t="s">
        <v>195</v>
      </c>
      <c r="F388" s="6" t="s">
        <v>958</v>
      </c>
    </row>
    <row r="389" spans="2:6" x14ac:dyDescent="0.2">
      <c r="B389" s="6" t="s">
        <v>167</v>
      </c>
      <c r="C389" s="6" t="s">
        <v>185</v>
      </c>
      <c r="D389" s="6" t="s">
        <v>186</v>
      </c>
      <c r="E389" s="6" t="s">
        <v>187</v>
      </c>
      <c r="F389" s="6" t="s">
        <v>959</v>
      </c>
    </row>
    <row r="390" spans="2:6" x14ac:dyDescent="0.2">
      <c r="B390" s="6" t="s">
        <v>167</v>
      </c>
      <c r="C390" s="6" t="s">
        <v>38</v>
      </c>
      <c r="D390" s="6" t="s">
        <v>256</v>
      </c>
      <c r="E390" s="6" t="s">
        <v>187</v>
      </c>
      <c r="F390" s="6" t="s">
        <v>257</v>
      </c>
    </row>
    <row r="391" spans="2:6" x14ac:dyDescent="0.2">
      <c r="B391" s="6" t="s">
        <v>167</v>
      </c>
      <c r="C391" s="6" t="s">
        <v>54</v>
      </c>
      <c r="D391" s="6" t="s">
        <v>301</v>
      </c>
      <c r="E391" s="6" t="s">
        <v>187</v>
      </c>
      <c r="F391" s="6" t="s">
        <v>517</v>
      </c>
    </row>
    <row r="392" spans="2:6" x14ac:dyDescent="0.2">
      <c r="B392" s="6" t="s">
        <v>167</v>
      </c>
      <c r="C392" s="6" t="s">
        <v>925</v>
      </c>
      <c r="D392" s="6" t="s">
        <v>926</v>
      </c>
      <c r="E392" s="6" t="s">
        <v>195</v>
      </c>
      <c r="F392" s="6" t="s">
        <v>960</v>
      </c>
    </row>
    <row r="393" spans="2:6" x14ac:dyDescent="0.2">
      <c r="B393" s="6" t="s">
        <v>167</v>
      </c>
      <c r="C393" s="6" t="s">
        <v>598</v>
      </c>
      <c r="D393" s="6" t="s">
        <v>599</v>
      </c>
      <c r="E393" s="6" t="s">
        <v>195</v>
      </c>
      <c r="F393" s="6" t="s">
        <v>961</v>
      </c>
    </row>
    <row r="394" spans="2:6" x14ac:dyDescent="0.2">
      <c r="B394" s="6" t="s">
        <v>167</v>
      </c>
      <c r="C394" s="6" t="s">
        <v>929</v>
      </c>
      <c r="D394" s="6" t="s">
        <v>930</v>
      </c>
      <c r="E394" s="6" t="s">
        <v>195</v>
      </c>
      <c r="F394" s="6" t="s">
        <v>962</v>
      </c>
    </row>
    <row r="395" spans="2:6" x14ac:dyDescent="0.2">
      <c r="B395" s="6" t="s">
        <v>167</v>
      </c>
      <c r="C395" s="6" t="s">
        <v>932</v>
      </c>
      <c r="D395" s="6" t="s">
        <v>933</v>
      </c>
      <c r="E395" s="6" t="s">
        <v>238</v>
      </c>
      <c r="F395" s="6" t="s">
        <v>963</v>
      </c>
    </row>
    <row r="396" spans="2:6" x14ac:dyDescent="0.2">
      <c r="B396" s="6" t="s">
        <v>167</v>
      </c>
      <c r="C396" s="6" t="s">
        <v>935</v>
      </c>
      <c r="D396" s="6" t="s">
        <v>936</v>
      </c>
      <c r="E396" s="6" t="s">
        <v>238</v>
      </c>
      <c r="F396" s="6" t="s">
        <v>964</v>
      </c>
    </row>
    <row r="397" spans="2:6" x14ac:dyDescent="0.2">
      <c r="B397" s="6" t="s">
        <v>167</v>
      </c>
      <c r="C397" s="6" t="s">
        <v>938</v>
      </c>
      <c r="D397" s="6" t="s">
        <v>939</v>
      </c>
      <c r="E397" s="6" t="s">
        <v>195</v>
      </c>
      <c r="F397" s="6" t="s">
        <v>965</v>
      </c>
    </row>
    <row r="398" spans="2:6" x14ac:dyDescent="0.2">
      <c r="B398" s="6" t="s">
        <v>155</v>
      </c>
      <c r="C398" s="6" t="s">
        <v>185</v>
      </c>
      <c r="D398" s="6" t="s">
        <v>186</v>
      </c>
      <c r="E398" s="6" t="s">
        <v>187</v>
      </c>
      <c r="F398" s="6" t="s">
        <v>966</v>
      </c>
    </row>
    <row r="399" spans="2:6" x14ac:dyDescent="0.2">
      <c r="B399" s="6" t="s">
        <v>155</v>
      </c>
      <c r="C399" s="6" t="s">
        <v>38</v>
      </c>
      <c r="D399" s="6" t="s">
        <v>256</v>
      </c>
      <c r="E399" s="6" t="s">
        <v>187</v>
      </c>
      <c r="F399" s="6" t="s">
        <v>257</v>
      </c>
    </row>
    <row r="400" spans="2:6" x14ac:dyDescent="0.2">
      <c r="B400" s="6" t="s">
        <v>155</v>
      </c>
      <c r="C400" s="6" t="s">
        <v>79</v>
      </c>
      <c r="D400" s="6" t="s">
        <v>514</v>
      </c>
      <c r="E400" s="6" t="s">
        <v>187</v>
      </c>
      <c r="F400" s="6" t="s">
        <v>515</v>
      </c>
    </row>
    <row r="401" spans="2:6" x14ac:dyDescent="0.2">
      <c r="B401" s="6" t="s">
        <v>155</v>
      </c>
      <c r="C401" s="6" t="s">
        <v>54</v>
      </c>
      <c r="D401" s="6" t="s">
        <v>301</v>
      </c>
      <c r="E401" s="6" t="s">
        <v>187</v>
      </c>
      <c r="F401" s="6" t="s">
        <v>517</v>
      </c>
    </row>
    <row r="402" spans="2:6" x14ac:dyDescent="0.2">
      <c r="B402" s="6" t="s">
        <v>155</v>
      </c>
      <c r="C402" s="6" t="s">
        <v>925</v>
      </c>
      <c r="D402" s="6" t="s">
        <v>926</v>
      </c>
      <c r="E402" s="6" t="s">
        <v>195</v>
      </c>
      <c r="F402" s="6" t="s">
        <v>967</v>
      </c>
    </row>
    <row r="403" spans="2:6" x14ac:dyDescent="0.2">
      <c r="B403" s="6" t="s">
        <v>155</v>
      </c>
      <c r="C403" s="6" t="s">
        <v>598</v>
      </c>
      <c r="D403" s="6" t="s">
        <v>599</v>
      </c>
      <c r="E403" s="6" t="s">
        <v>195</v>
      </c>
      <c r="F403" s="6" t="s">
        <v>968</v>
      </c>
    </row>
    <row r="404" spans="2:6" x14ac:dyDescent="0.2">
      <c r="B404" s="6" t="s">
        <v>155</v>
      </c>
      <c r="C404" s="6" t="s">
        <v>929</v>
      </c>
      <c r="D404" s="6" t="s">
        <v>930</v>
      </c>
      <c r="E404" s="6" t="s">
        <v>195</v>
      </c>
      <c r="F404" s="6" t="s">
        <v>969</v>
      </c>
    </row>
    <row r="405" spans="2:6" x14ac:dyDescent="0.2">
      <c r="B405" s="6" t="s">
        <v>155</v>
      </c>
      <c r="C405" s="6" t="s">
        <v>932</v>
      </c>
      <c r="D405" s="6" t="s">
        <v>933</v>
      </c>
      <c r="E405" s="6" t="s">
        <v>238</v>
      </c>
      <c r="F405" s="6" t="s">
        <v>970</v>
      </c>
    </row>
    <row r="406" spans="2:6" x14ac:dyDescent="0.2">
      <c r="B406" s="6" t="s">
        <v>155</v>
      </c>
      <c r="C406" s="6" t="s">
        <v>935</v>
      </c>
      <c r="D406" s="6" t="s">
        <v>936</v>
      </c>
      <c r="E406" s="6" t="s">
        <v>238</v>
      </c>
      <c r="F406" s="6" t="s">
        <v>971</v>
      </c>
    </row>
    <row r="407" spans="2:6" x14ac:dyDescent="0.2">
      <c r="B407" s="6" t="s">
        <v>155</v>
      </c>
      <c r="C407" s="6" t="s">
        <v>938</v>
      </c>
      <c r="D407" s="6" t="s">
        <v>939</v>
      </c>
      <c r="E407" s="6" t="s">
        <v>195</v>
      </c>
      <c r="F407" s="6" t="s">
        <v>972</v>
      </c>
    </row>
    <row r="408" spans="2:6" x14ac:dyDescent="0.2">
      <c r="B408" s="6" t="s">
        <v>151</v>
      </c>
      <c r="C408" s="6" t="s">
        <v>185</v>
      </c>
      <c r="D408" s="6" t="s">
        <v>186</v>
      </c>
      <c r="E408" s="6" t="s">
        <v>187</v>
      </c>
      <c r="F408" s="6" t="s">
        <v>973</v>
      </c>
    </row>
    <row r="409" spans="2:6" x14ac:dyDescent="0.2">
      <c r="B409" s="6" t="s">
        <v>151</v>
      </c>
      <c r="C409" s="6" t="s">
        <v>38</v>
      </c>
      <c r="D409" s="6" t="s">
        <v>256</v>
      </c>
      <c r="E409" s="6" t="s">
        <v>187</v>
      </c>
      <c r="F409" s="6" t="s">
        <v>257</v>
      </c>
    </row>
    <row r="410" spans="2:6" x14ac:dyDescent="0.2">
      <c r="B410" s="6" t="s">
        <v>151</v>
      </c>
      <c r="C410" s="6" t="s">
        <v>153</v>
      </c>
      <c r="D410" s="6" t="s">
        <v>974</v>
      </c>
      <c r="E410" s="6" t="s">
        <v>187</v>
      </c>
      <c r="F410" s="6" t="s">
        <v>924</v>
      </c>
    </row>
    <row r="411" spans="2:6" x14ac:dyDescent="0.2">
      <c r="B411" s="6" t="s">
        <v>151</v>
      </c>
      <c r="C411" s="6" t="s">
        <v>975</v>
      </c>
      <c r="D411" s="6" t="s">
        <v>976</v>
      </c>
      <c r="E411" s="6" t="s">
        <v>195</v>
      </c>
      <c r="F411" s="6" t="s">
        <v>977</v>
      </c>
    </row>
    <row r="412" spans="2:6" x14ac:dyDescent="0.2">
      <c r="B412" s="6" t="s">
        <v>151</v>
      </c>
      <c r="C412" s="6" t="s">
        <v>978</v>
      </c>
      <c r="D412" s="6" t="s">
        <v>979</v>
      </c>
      <c r="E412" s="6" t="s">
        <v>195</v>
      </c>
      <c r="F412" s="6" t="s">
        <v>980</v>
      </c>
    </row>
    <row r="413" spans="2:6" x14ac:dyDescent="0.2">
      <c r="B413" s="6" t="s">
        <v>151</v>
      </c>
      <c r="C413" s="6" t="s">
        <v>981</v>
      </c>
      <c r="D413" s="6" t="s">
        <v>982</v>
      </c>
      <c r="E413" s="6" t="s">
        <v>195</v>
      </c>
      <c r="F413" s="6" t="s">
        <v>983</v>
      </c>
    </row>
    <row r="414" spans="2:6" x14ac:dyDescent="0.2">
      <c r="B414" s="6" t="s">
        <v>151</v>
      </c>
      <c r="C414" s="6" t="s">
        <v>189</v>
      </c>
      <c r="D414" s="6" t="s">
        <v>190</v>
      </c>
      <c r="E414" s="6" t="s">
        <v>191</v>
      </c>
      <c r="F414" s="6" t="s">
        <v>984</v>
      </c>
    </row>
    <row r="415" spans="2:6" x14ac:dyDescent="0.2">
      <c r="B415" s="6" t="s">
        <v>164</v>
      </c>
      <c r="C415" s="6" t="s">
        <v>185</v>
      </c>
      <c r="D415" s="6" t="s">
        <v>186</v>
      </c>
      <c r="E415" s="6" t="s">
        <v>187</v>
      </c>
      <c r="F415" s="6" t="s">
        <v>985</v>
      </c>
    </row>
    <row r="416" spans="2:6" x14ac:dyDescent="0.2">
      <c r="B416" s="6" t="s">
        <v>164</v>
      </c>
      <c r="C416" s="6" t="s">
        <v>38</v>
      </c>
      <c r="D416" s="6" t="s">
        <v>256</v>
      </c>
      <c r="E416" s="6" t="s">
        <v>187</v>
      </c>
      <c r="F416" s="6" t="s">
        <v>257</v>
      </c>
    </row>
    <row r="417" spans="2:6" x14ac:dyDescent="0.2">
      <c r="B417" s="6" t="s">
        <v>164</v>
      </c>
      <c r="C417" s="6" t="s">
        <v>153</v>
      </c>
      <c r="D417" s="6" t="s">
        <v>974</v>
      </c>
      <c r="E417" s="6" t="s">
        <v>187</v>
      </c>
      <c r="F417" s="6" t="s">
        <v>952</v>
      </c>
    </row>
    <row r="418" spans="2:6" x14ac:dyDescent="0.2">
      <c r="B418" s="6" t="s">
        <v>164</v>
      </c>
      <c r="C418" s="6" t="s">
        <v>975</v>
      </c>
      <c r="D418" s="6" t="s">
        <v>976</v>
      </c>
      <c r="E418" s="6" t="s">
        <v>195</v>
      </c>
      <c r="F418" s="6" t="s">
        <v>977</v>
      </c>
    </row>
    <row r="419" spans="2:6" x14ac:dyDescent="0.2">
      <c r="B419" s="6" t="s">
        <v>164</v>
      </c>
      <c r="C419" s="6" t="s">
        <v>978</v>
      </c>
      <c r="D419" s="6" t="s">
        <v>979</v>
      </c>
      <c r="E419" s="6" t="s">
        <v>195</v>
      </c>
      <c r="F419" s="6" t="s">
        <v>980</v>
      </c>
    </row>
    <row r="420" spans="2:6" x14ac:dyDescent="0.2">
      <c r="B420" s="6" t="s">
        <v>164</v>
      </c>
      <c r="C420" s="6" t="s">
        <v>981</v>
      </c>
      <c r="D420" s="6" t="s">
        <v>982</v>
      </c>
      <c r="E420" s="6" t="s">
        <v>195</v>
      </c>
      <c r="F420" s="6" t="s">
        <v>983</v>
      </c>
    </row>
    <row r="421" spans="2:6" x14ac:dyDescent="0.2">
      <c r="B421" s="6" t="s">
        <v>164</v>
      </c>
      <c r="C421" s="6" t="s">
        <v>189</v>
      </c>
      <c r="D421" s="6" t="s">
        <v>190</v>
      </c>
      <c r="E421" s="6" t="s">
        <v>191</v>
      </c>
      <c r="F421" s="6" t="s">
        <v>984</v>
      </c>
    </row>
    <row r="422" spans="2:6" x14ac:dyDescent="0.2">
      <c r="B422" s="6" t="s">
        <v>170</v>
      </c>
      <c r="C422" s="6" t="s">
        <v>185</v>
      </c>
      <c r="D422" s="6" t="s">
        <v>186</v>
      </c>
      <c r="E422" s="6" t="s">
        <v>187</v>
      </c>
      <c r="F422" s="6" t="s">
        <v>986</v>
      </c>
    </row>
    <row r="423" spans="2:6" x14ac:dyDescent="0.2">
      <c r="B423" s="6" t="s">
        <v>170</v>
      </c>
      <c r="C423" s="6" t="s">
        <v>38</v>
      </c>
      <c r="D423" s="6" t="s">
        <v>256</v>
      </c>
      <c r="E423" s="6" t="s">
        <v>187</v>
      </c>
      <c r="F423" s="6" t="s">
        <v>257</v>
      </c>
    </row>
    <row r="424" spans="2:6" x14ac:dyDescent="0.2">
      <c r="B424" s="6" t="s">
        <v>170</v>
      </c>
      <c r="C424" s="6" t="s">
        <v>153</v>
      </c>
      <c r="D424" s="6" t="s">
        <v>974</v>
      </c>
      <c r="E424" s="6" t="s">
        <v>187</v>
      </c>
      <c r="F424" s="6" t="s">
        <v>959</v>
      </c>
    </row>
    <row r="425" spans="2:6" x14ac:dyDescent="0.2">
      <c r="B425" s="6" t="s">
        <v>170</v>
      </c>
      <c r="C425" s="6" t="s">
        <v>975</v>
      </c>
      <c r="D425" s="6" t="s">
        <v>976</v>
      </c>
      <c r="E425" s="6" t="s">
        <v>195</v>
      </c>
      <c r="F425" s="6" t="s">
        <v>977</v>
      </c>
    </row>
    <row r="426" spans="2:6" x14ac:dyDescent="0.2">
      <c r="B426" s="6" t="s">
        <v>170</v>
      </c>
      <c r="C426" s="6" t="s">
        <v>978</v>
      </c>
      <c r="D426" s="6" t="s">
        <v>979</v>
      </c>
      <c r="E426" s="6" t="s">
        <v>195</v>
      </c>
      <c r="F426" s="6" t="s">
        <v>980</v>
      </c>
    </row>
    <row r="427" spans="2:6" x14ac:dyDescent="0.2">
      <c r="B427" s="6" t="s">
        <v>170</v>
      </c>
      <c r="C427" s="6" t="s">
        <v>981</v>
      </c>
      <c r="D427" s="6" t="s">
        <v>982</v>
      </c>
      <c r="E427" s="6" t="s">
        <v>195</v>
      </c>
      <c r="F427" s="6" t="s">
        <v>983</v>
      </c>
    </row>
    <row r="428" spans="2:6" x14ac:dyDescent="0.2">
      <c r="B428" s="6" t="s">
        <v>170</v>
      </c>
      <c r="C428" s="6" t="s">
        <v>189</v>
      </c>
      <c r="D428" s="6" t="s">
        <v>190</v>
      </c>
      <c r="E428" s="6" t="s">
        <v>191</v>
      </c>
      <c r="F428" s="6" t="s">
        <v>984</v>
      </c>
    </row>
    <row r="429" spans="2:6" x14ac:dyDescent="0.2">
      <c r="B429" s="6" t="s">
        <v>158</v>
      </c>
      <c r="C429" s="6" t="s">
        <v>185</v>
      </c>
      <c r="D429" s="6" t="s">
        <v>186</v>
      </c>
      <c r="E429" s="6" t="s">
        <v>187</v>
      </c>
      <c r="F429" s="6" t="s">
        <v>987</v>
      </c>
    </row>
    <row r="430" spans="2:6" x14ac:dyDescent="0.2">
      <c r="B430" s="6" t="s">
        <v>158</v>
      </c>
      <c r="C430" s="6" t="s">
        <v>38</v>
      </c>
      <c r="D430" s="6" t="s">
        <v>256</v>
      </c>
      <c r="E430" s="6" t="s">
        <v>187</v>
      </c>
      <c r="F430" s="6" t="s">
        <v>257</v>
      </c>
    </row>
    <row r="431" spans="2:6" x14ac:dyDescent="0.2">
      <c r="B431" s="6" t="s">
        <v>158</v>
      </c>
      <c r="C431" s="6" t="s">
        <v>153</v>
      </c>
      <c r="D431" s="6" t="s">
        <v>974</v>
      </c>
      <c r="E431" s="6" t="s">
        <v>187</v>
      </c>
      <c r="F431" s="6" t="s">
        <v>924</v>
      </c>
    </row>
    <row r="432" spans="2:6" x14ac:dyDescent="0.2">
      <c r="B432" s="6" t="s">
        <v>158</v>
      </c>
      <c r="C432" s="6" t="s">
        <v>975</v>
      </c>
      <c r="D432" s="6" t="s">
        <v>976</v>
      </c>
      <c r="E432" s="6" t="s">
        <v>195</v>
      </c>
      <c r="F432" s="6" t="s">
        <v>977</v>
      </c>
    </row>
    <row r="433" spans="2:6" x14ac:dyDescent="0.2">
      <c r="B433" s="6" t="s">
        <v>158</v>
      </c>
      <c r="C433" s="6" t="s">
        <v>978</v>
      </c>
      <c r="D433" s="6" t="s">
        <v>979</v>
      </c>
      <c r="E433" s="6" t="s">
        <v>195</v>
      </c>
      <c r="F433" s="6" t="s">
        <v>980</v>
      </c>
    </row>
    <row r="434" spans="2:6" x14ac:dyDescent="0.2">
      <c r="B434" s="6" t="s">
        <v>158</v>
      </c>
      <c r="C434" s="6" t="s">
        <v>981</v>
      </c>
      <c r="D434" s="6" t="s">
        <v>982</v>
      </c>
      <c r="E434" s="6" t="s">
        <v>195</v>
      </c>
      <c r="F434" s="6" t="s">
        <v>983</v>
      </c>
    </row>
    <row r="435" spans="2:6" x14ac:dyDescent="0.2">
      <c r="B435" s="6" t="s">
        <v>158</v>
      </c>
      <c r="C435" s="6" t="s">
        <v>189</v>
      </c>
      <c r="D435" s="6" t="s">
        <v>190</v>
      </c>
      <c r="E435" s="6" t="s">
        <v>191</v>
      </c>
      <c r="F435" s="6" t="s">
        <v>984</v>
      </c>
    </row>
    <row r="436" spans="2:6" x14ac:dyDescent="0.2">
      <c r="B436" s="6" t="s">
        <v>173</v>
      </c>
      <c r="C436" s="6" t="s">
        <v>185</v>
      </c>
      <c r="D436" s="6" t="s">
        <v>186</v>
      </c>
      <c r="E436" s="6" t="s">
        <v>187</v>
      </c>
      <c r="F436" s="6" t="s">
        <v>988</v>
      </c>
    </row>
    <row r="437" spans="2:6" x14ac:dyDescent="0.2">
      <c r="B437" s="6" t="s">
        <v>173</v>
      </c>
      <c r="C437" s="6" t="s">
        <v>38</v>
      </c>
      <c r="D437" s="6" t="s">
        <v>256</v>
      </c>
      <c r="E437" s="6" t="s">
        <v>187</v>
      </c>
      <c r="F437" s="6" t="s">
        <v>257</v>
      </c>
    </row>
    <row r="438" spans="2:6" x14ac:dyDescent="0.2">
      <c r="B438" s="6" t="s">
        <v>173</v>
      </c>
      <c r="C438" s="6" t="s">
        <v>296</v>
      </c>
      <c r="D438" s="6" t="s">
        <v>297</v>
      </c>
      <c r="E438" s="6" t="s">
        <v>195</v>
      </c>
      <c r="F438" s="6" t="s">
        <v>298</v>
      </c>
    </row>
    <row r="439" spans="2:6" x14ac:dyDescent="0.2">
      <c r="B439" s="6" t="s">
        <v>173</v>
      </c>
      <c r="C439" s="6" t="s">
        <v>130</v>
      </c>
      <c r="D439" s="6" t="s">
        <v>299</v>
      </c>
      <c r="E439" s="6" t="s">
        <v>187</v>
      </c>
      <c r="F439" s="6" t="s">
        <v>989</v>
      </c>
    </row>
    <row r="440" spans="2:6" x14ac:dyDescent="0.2">
      <c r="B440" s="6" t="s">
        <v>173</v>
      </c>
      <c r="C440" s="6" t="s">
        <v>54</v>
      </c>
      <c r="D440" s="6" t="s">
        <v>301</v>
      </c>
      <c r="E440" s="6" t="s">
        <v>187</v>
      </c>
      <c r="F440" s="6" t="s">
        <v>517</v>
      </c>
    </row>
    <row r="441" spans="2:6" x14ac:dyDescent="0.2">
      <c r="B441" s="6" t="s">
        <v>173</v>
      </c>
      <c r="C441" s="6" t="s">
        <v>990</v>
      </c>
      <c r="D441" s="6" t="s">
        <v>991</v>
      </c>
      <c r="E441" s="6" t="s">
        <v>305</v>
      </c>
      <c r="F441" s="6" t="s">
        <v>992</v>
      </c>
    </row>
    <row r="442" spans="2:6" x14ac:dyDescent="0.2">
      <c r="B442" s="6" t="s">
        <v>173</v>
      </c>
      <c r="C442" s="6" t="s">
        <v>993</v>
      </c>
      <c r="D442" s="6" t="s">
        <v>994</v>
      </c>
      <c r="E442" s="6" t="s">
        <v>305</v>
      </c>
      <c r="F442" s="6" t="s">
        <v>995</v>
      </c>
    </row>
    <row r="443" spans="2:6" x14ac:dyDescent="0.2">
      <c r="B443" s="6" t="s">
        <v>173</v>
      </c>
      <c r="C443" s="6" t="s">
        <v>310</v>
      </c>
      <c r="D443" s="6" t="s">
        <v>311</v>
      </c>
      <c r="E443" s="6" t="s">
        <v>195</v>
      </c>
      <c r="F443" s="6" t="s">
        <v>996</v>
      </c>
    </row>
    <row r="444" spans="2:6" x14ac:dyDescent="0.2">
      <c r="B444" s="6" t="s">
        <v>173</v>
      </c>
      <c r="C444" s="6" t="s">
        <v>313</v>
      </c>
      <c r="D444" s="6" t="s">
        <v>314</v>
      </c>
      <c r="E444" s="6" t="s">
        <v>195</v>
      </c>
      <c r="F444" s="6" t="s">
        <v>997</v>
      </c>
    </row>
    <row r="445" spans="2:6" x14ac:dyDescent="0.2">
      <c r="B445" s="6" t="s">
        <v>173</v>
      </c>
      <c r="C445" s="6" t="s">
        <v>316</v>
      </c>
      <c r="D445" s="6" t="s">
        <v>317</v>
      </c>
      <c r="E445" s="6" t="s">
        <v>195</v>
      </c>
      <c r="F445" s="6" t="s">
        <v>998</v>
      </c>
    </row>
    <row r="446" spans="2:6" x14ac:dyDescent="0.2">
      <c r="B446" s="6" t="s">
        <v>173</v>
      </c>
      <c r="C446" s="6" t="s">
        <v>374</v>
      </c>
      <c r="D446" s="6" t="s">
        <v>375</v>
      </c>
      <c r="E446" s="6" t="s">
        <v>187</v>
      </c>
      <c r="F446" s="6" t="s">
        <v>999</v>
      </c>
    </row>
    <row r="447" spans="2:6" x14ac:dyDescent="0.2">
      <c r="B447" s="6" t="s">
        <v>173</v>
      </c>
      <c r="C447" s="6" t="s">
        <v>1000</v>
      </c>
      <c r="D447" s="6" t="s">
        <v>1001</v>
      </c>
      <c r="E447" s="6" t="s">
        <v>305</v>
      </c>
      <c r="F447" s="6" t="s">
        <v>1002</v>
      </c>
    </row>
    <row r="448" spans="2:6" x14ac:dyDescent="0.2">
      <c r="B448" s="6" t="s">
        <v>176</v>
      </c>
      <c r="C448" s="6" t="s">
        <v>185</v>
      </c>
      <c r="D448" s="6" t="s">
        <v>186</v>
      </c>
      <c r="E448" s="6" t="s">
        <v>187</v>
      </c>
      <c r="F448" s="6" t="s">
        <v>1003</v>
      </c>
    </row>
    <row r="449" spans="2:6" x14ac:dyDescent="0.2">
      <c r="B449" s="6" t="s">
        <v>176</v>
      </c>
      <c r="C449" s="6" t="s">
        <v>38</v>
      </c>
      <c r="D449" s="6" t="s">
        <v>256</v>
      </c>
      <c r="E449" s="6" t="s">
        <v>187</v>
      </c>
      <c r="F449" s="6" t="s">
        <v>257</v>
      </c>
    </row>
    <row r="450" spans="2:6" x14ac:dyDescent="0.2">
      <c r="B450" s="6" t="s">
        <v>176</v>
      </c>
      <c r="C450" s="6" t="s">
        <v>1004</v>
      </c>
      <c r="D450" s="6" t="s">
        <v>1005</v>
      </c>
      <c r="E450" s="6" t="s">
        <v>195</v>
      </c>
      <c r="F450" s="6" t="s">
        <v>1006</v>
      </c>
    </row>
    <row r="451" spans="2:6" x14ac:dyDescent="0.2">
      <c r="B451" s="6" t="s">
        <v>176</v>
      </c>
      <c r="C451" s="6" t="s">
        <v>264</v>
      </c>
      <c r="D451" s="6" t="s">
        <v>184</v>
      </c>
      <c r="E451" s="6" t="s">
        <v>195</v>
      </c>
      <c r="F451" s="6" t="s">
        <v>1007</v>
      </c>
    </row>
    <row r="452" spans="2:6" x14ac:dyDescent="0.2">
      <c r="B452" s="6" t="s">
        <v>176</v>
      </c>
      <c r="C452" s="6" t="s">
        <v>25</v>
      </c>
      <c r="D452" s="6" t="s">
        <v>278</v>
      </c>
      <c r="E452" s="6" t="s">
        <v>187</v>
      </c>
      <c r="F452" s="6" t="s">
        <v>1008</v>
      </c>
    </row>
    <row r="453" spans="2:6" x14ac:dyDescent="0.2">
      <c r="B453" s="6" t="s">
        <v>35</v>
      </c>
      <c r="C453" s="6" t="s">
        <v>185</v>
      </c>
      <c r="D453" s="6" t="s">
        <v>186</v>
      </c>
      <c r="E453" s="6" t="s">
        <v>187</v>
      </c>
      <c r="F453" s="6" t="s">
        <v>520</v>
      </c>
    </row>
    <row r="454" spans="2:6" x14ac:dyDescent="0.2">
      <c r="B454" s="6" t="s">
        <v>35</v>
      </c>
      <c r="C454" s="6" t="s">
        <v>38</v>
      </c>
      <c r="D454" s="6" t="s">
        <v>256</v>
      </c>
      <c r="E454" s="6" t="s">
        <v>187</v>
      </c>
      <c r="F454" s="6" t="s">
        <v>257</v>
      </c>
    </row>
    <row r="455" spans="2:6" x14ac:dyDescent="0.2">
      <c r="B455" s="6" t="s">
        <v>35</v>
      </c>
      <c r="C455" s="6" t="s">
        <v>1009</v>
      </c>
      <c r="D455" s="6" t="s">
        <v>1010</v>
      </c>
      <c r="E455" s="6" t="s">
        <v>351</v>
      </c>
      <c r="F455" s="6" t="s">
        <v>1011</v>
      </c>
    </row>
    <row r="456" spans="2:6" x14ac:dyDescent="0.2">
      <c r="B456" s="6" t="s">
        <v>35</v>
      </c>
      <c r="C456" s="6" t="s">
        <v>1012</v>
      </c>
      <c r="D456" s="6" t="s">
        <v>1013</v>
      </c>
      <c r="E456" s="6" t="s">
        <v>351</v>
      </c>
      <c r="F456" s="6" t="s">
        <v>1014</v>
      </c>
    </row>
    <row r="457" spans="2:6" x14ac:dyDescent="0.2">
      <c r="B457" s="6" t="s">
        <v>35</v>
      </c>
      <c r="C457" s="6" t="s">
        <v>1015</v>
      </c>
      <c r="D457" s="6" t="s">
        <v>1016</v>
      </c>
      <c r="E457" s="6" t="s">
        <v>195</v>
      </c>
      <c r="F457" s="6" t="s">
        <v>1017</v>
      </c>
    </row>
    <row r="458" spans="2:6" x14ac:dyDescent="0.2">
      <c r="B458" s="6" t="s">
        <v>35</v>
      </c>
      <c r="C458" s="6" t="s">
        <v>1018</v>
      </c>
      <c r="D458" s="6" t="s">
        <v>1019</v>
      </c>
      <c r="E458" s="6" t="s">
        <v>195</v>
      </c>
      <c r="F458" s="6" t="s">
        <v>1020</v>
      </c>
    </row>
    <row r="459" spans="2:6" x14ac:dyDescent="0.2">
      <c r="B459" s="6" t="s">
        <v>35</v>
      </c>
      <c r="C459" s="6" t="s">
        <v>1021</v>
      </c>
      <c r="D459" s="6" t="s">
        <v>1022</v>
      </c>
      <c r="E459" s="6" t="s">
        <v>191</v>
      </c>
      <c r="F459" s="6" t="s">
        <v>1023</v>
      </c>
    </row>
    <row r="460" spans="2:6" x14ac:dyDescent="0.2">
      <c r="B460" s="6" t="s">
        <v>35</v>
      </c>
      <c r="C460" s="6" t="s">
        <v>1024</v>
      </c>
      <c r="D460" s="6" t="s">
        <v>1025</v>
      </c>
      <c r="E460" s="6" t="s">
        <v>195</v>
      </c>
      <c r="F460" s="6" t="s">
        <v>1026</v>
      </c>
    </row>
    <row r="461" spans="2:6" x14ac:dyDescent="0.2">
      <c r="B461" s="6" t="s">
        <v>35</v>
      </c>
      <c r="C461" s="6" t="s">
        <v>1027</v>
      </c>
      <c r="D461" s="6" t="s">
        <v>1028</v>
      </c>
      <c r="E461" s="6" t="s">
        <v>305</v>
      </c>
      <c r="F461" s="6" t="s">
        <v>1029</v>
      </c>
    </row>
    <row r="462" spans="2:6" x14ac:dyDescent="0.2">
      <c r="B462" s="6" t="s">
        <v>35</v>
      </c>
      <c r="C462" s="6" t="s">
        <v>1030</v>
      </c>
      <c r="D462" s="6" t="s">
        <v>1031</v>
      </c>
      <c r="E462" s="6" t="s">
        <v>305</v>
      </c>
      <c r="F462" s="6" t="s">
        <v>1032</v>
      </c>
    </row>
    <row r="463" spans="2:6" x14ac:dyDescent="0.2">
      <c r="B463" s="6" t="s">
        <v>35</v>
      </c>
      <c r="C463" s="6" t="s">
        <v>1033</v>
      </c>
      <c r="D463" s="6" t="s">
        <v>1034</v>
      </c>
      <c r="E463" s="6" t="s">
        <v>305</v>
      </c>
      <c r="F463" s="6" t="s">
        <v>1035</v>
      </c>
    </row>
    <row r="464" spans="2:6" x14ac:dyDescent="0.2">
      <c r="B464" s="6" t="s">
        <v>35</v>
      </c>
      <c r="C464" s="6" t="s">
        <v>1036</v>
      </c>
      <c r="D464" s="6" t="s">
        <v>1037</v>
      </c>
      <c r="E464" s="6" t="s">
        <v>195</v>
      </c>
      <c r="F464" s="6" t="s">
        <v>1038</v>
      </c>
    </row>
    <row r="465" spans="2:6" x14ac:dyDescent="0.2">
      <c r="B465" s="6" t="s">
        <v>35</v>
      </c>
      <c r="C465" s="6" t="s">
        <v>1039</v>
      </c>
      <c r="D465" s="6" t="s">
        <v>1040</v>
      </c>
      <c r="E465" s="6" t="s">
        <v>195</v>
      </c>
      <c r="F465" s="6" t="s">
        <v>1041</v>
      </c>
    </row>
    <row r="466" spans="2:6" x14ac:dyDescent="0.2">
      <c r="B466" s="6" t="s">
        <v>35</v>
      </c>
      <c r="C466" s="6" t="s">
        <v>1042</v>
      </c>
      <c r="D466" s="6" t="s">
        <v>1043</v>
      </c>
      <c r="E466" s="6" t="s">
        <v>195</v>
      </c>
      <c r="F466" s="6" t="s">
        <v>1044</v>
      </c>
    </row>
    <row r="467" spans="2:6" x14ac:dyDescent="0.2">
      <c r="B467" s="6" t="s">
        <v>35</v>
      </c>
      <c r="C467" s="6" t="s">
        <v>1045</v>
      </c>
      <c r="D467" s="6" t="s">
        <v>1046</v>
      </c>
      <c r="E467" s="6" t="s">
        <v>191</v>
      </c>
      <c r="F467" s="6" t="s">
        <v>1047</v>
      </c>
    </row>
    <row r="468" spans="2:6" x14ac:dyDescent="0.2">
      <c r="B468" s="6" t="s">
        <v>35</v>
      </c>
      <c r="C468" s="6" t="s">
        <v>1048</v>
      </c>
      <c r="D468" s="6" t="s">
        <v>1049</v>
      </c>
      <c r="E468" s="6" t="s">
        <v>195</v>
      </c>
      <c r="F468" s="6" t="s">
        <v>1050</v>
      </c>
    </row>
    <row r="469" spans="2:6" x14ac:dyDescent="0.2">
      <c r="B469" s="6" t="s">
        <v>35</v>
      </c>
      <c r="C469" s="6" t="s">
        <v>371</v>
      </c>
      <c r="D469" s="6" t="s">
        <v>1051</v>
      </c>
      <c r="E469" s="6" t="s">
        <v>351</v>
      </c>
      <c r="F469" s="6" t="s">
        <v>1052</v>
      </c>
    </row>
    <row r="470" spans="2:6" x14ac:dyDescent="0.2">
      <c r="B470" s="6" t="s">
        <v>35</v>
      </c>
      <c r="C470" s="6" t="s">
        <v>1053</v>
      </c>
      <c r="D470" s="6" t="s">
        <v>1054</v>
      </c>
      <c r="E470" s="6" t="s">
        <v>351</v>
      </c>
      <c r="F470" s="6" t="s">
        <v>1055</v>
      </c>
    </row>
    <row r="471" spans="2:6" x14ac:dyDescent="0.2">
      <c r="B471" s="6" t="s">
        <v>35</v>
      </c>
      <c r="C471" s="6" t="s">
        <v>1056</v>
      </c>
      <c r="D471" s="6" t="s">
        <v>1057</v>
      </c>
      <c r="E471" s="6" t="s">
        <v>351</v>
      </c>
      <c r="F471" s="6" t="s">
        <v>1058</v>
      </c>
    </row>
    <row r="472" spans="2:6" x14ac:dyDescent="0.2">
      <c r="B472" s="6" t="s">
        <v>35</v>
      </c>
      <c r="C472" s="6" t="s">
        <v>1059</v>
      </c>
      <c r="D472" s="6" t="s">
        <v>1060</v>
      </c>
      <c r="E472" s="6" t="s">
        <v>351</v>
      </c>
      <c r="F472" s="6" t="s">
        <v>1061</v>
      </c>
    </row>
    <row r="473" spans="2:6" x14ac:dyDescent="0.2">
      <c r="B473" s="6" t="s">
        <v>35</v>
      </c>
      <c r="C473" s="6" t="s">
        <v>1062</v>
      </c>
      <c r="D473" s="6" t="s">
        <v>1063</v>
      </c>
      <c r="E473" s="6" t="s">
        <v>351</v>
      </c>
      <c r="F473" s="6" t="s">
        <v>1064</v>
      </c>
    </row>
    <row r="474" spans="2:6" x14ac:dyDescent="0.2">
      <c r="B474" s="6" t="s">
        <v>35</v>
      </c>
      <c r="C474" s="6" t="s">
        <v>1065</v>
      </c>
      <c r="D474" s="6" t="s">
        <v>1066</v>
      </c>
      <c r="E474" s="6" t="s">
        <v>351</v>
      </c>
      <c r="F474" s="6" t="s">
        <v>1067</v>
      </c>
    </row>
    <row r="475" spans="2:6" x14ac:dyDescent="0.2">
      <c r="B475" s="6" t="s">
        <v>35</v>
      </c>
      <c r="C475" s="6" t="s">
        <v>1068</v>
      </c>
      <c r="D475" s="6" t="s">
        <v>1069</v>
      </c>
      <c r="E475" s="6" t="s">
        <v>351</v>
      </c>
      <c r="F475" s="6" t="s">
        <v>1070</v>
      </c>
    </row>
    <row r="476" spans="2:6" x14ac:dyDescent="0.2">
      <c r="B476" s="6" t="s">
        <v>35</v>
      </c>
      <c r="C476" s="6" t="s">
        <v>1071</v>
      </c>
      <c r="D476" s="6" t="s">
        <v>1072</v>
      </c>
      <c r="E476" s="6" t="s">
        <v>351</v>
      </c>
      <c r="F476" s="6" t="s">
        <v>1073</v>
      </c>
    </row>
    <row r="477" spans="2:6" x14ac:dyDescent="0.2">
      <c r="B477" s="6" t="s">
        <v>61</v>
      </c>
      <c r="C477" s="6" t="s">
        <v>1074</v>
      </c>
      <c r="D477" s="6" t="s">
        <v>1075</v>
      </c>
      <c r="E477" s="6" t="s">
        <v>351</v>
      </c>
      <c r="F477" s="6" t="s">
        <v>1076</v>
      </c>
    </row>
    <row r="478" spans="2:6" x14ac:dyDescent="0.2">
      <c r="B478" s="6" t="s">
        <v>61</v>
      </c>
      <c r="C478" s="6" t="s">
        <v>1077</v>
      </c>
      <c r="D478" s="6" t="s">
        <v>1078</v>
      </c>
      <c r="E478" s="6" t="s">
        <v>351</v>
      </c>
      <c r="F478" s="6" t="s">
        <v>1079</v>
      </c>
    </row>
    <row r="479" spans="2:6" x14ac:dyDescent="0.2">
      <c r="B479" s="6" t="s">
        <v>61</v>
      </c>
      <c r="C479" s="6" t="s">
        <v>1080</v>
      </c>
      <c r="D479" s="6" t="s">
        <v>1081</v>
      </c>
      <c r="E479" s="6" t="s">
        <v>351</v>
      </c>
      <c r="F479" s="6" t="s">
        <v>1082</v>
      </c>
    </row>
    <row r="480" spans="2:6" x14ac:dyDescent="0.2">
      <c r="B480" s="6" t="s">
        <v>61</v>
      </c>
      <c r="C480" s="6" t="s">
        <v>1083</v>
      </c>
      <c r="D480" s="6" t="s">
        <v>1084</v>
      </c>
      <c r="E480" s="6" t="s">
        <v>351</v>
      </c>
      <c r="F480" s="6" t="s">
        <v>1085</v>
      </c>
    </row>
    <row r="481" spans="2:6" x14ac:dyDescent="0.2">
      <c r="B481" s="6" t="s">
        <v>61</v>
      </c>
      <c r="C481" s="6" t="s">
        <v>1086</v>
      </c>
      <c r="D481" s="6" t="s">
        <v>1087</v>
      </c>
      <c r="E481" s="6" t="s">
        <v>351</v>
      </c>
      <c r="F481" s="6" t="s">
        <v>1088</v>
      </c>
    </row>
    <row r="482" spans="2:6" x14ac:dyDescent="0.2">
      <c r="B482" s="6" t="s">
        <v>61</v>
      </c>
      <c r="C482" s="6" t="s">
        <v>1089</v>
      </c>
      <c r="D482" s="6" t="s">
        <v>1090</v>
      </c>
      <c r="E482" s="6" t="s">
        <v>351</v>
      </c>
      <c r="F482" s="6" t="s">
        <v>1091</v>
      </c>
    </row>
    <row r="483" spans="2:6" x14ac:dyDescent="0.2">
      <c r="B483" s="6" t="s">
        <v>56</v>
      </c>
      <c r="C483" s="6" t="s">
        <v>185</v>
      </c>
      <c r="D483" s="6" t="s">
        <v>186</v>
      </c>
      <c r="E483" s="6" t="s">
        <v>187</v>
      </c>
      <c r="F483" s="6" t="s">
        <v>580</v>
      </c>
    </row>
    <row r="484" spans="2:6" x14ac:dyDescent="0.2">
      <c r="B484" s="6" t="s">
        <v>56</v>
      </c>
      <c r="C484" s="6" t="s">
        <v>38</v>
      </c>
      <c r="D484" s="6" t="s">
        <v>256</v>
      </c>
      <c r="E484" s="6" t="s">
        <v>187</v>
      </c>
      <c r="F484" s="6" t="s">
        <v>257</v>
      </c>
    </row>
    <row r="485" spans="2:6" x14ac:dyDescent="0.2">
      <c r="B485" s="6" t="s">
        <v>56</v>
      </c>
      <c r="C485" s="6" t="s">
        <v>130</v>
      </c>
      <c r="D485" s="6" t="s">
        <v>299</v>
      </c>
      <c r="E485" s="6" t="s">
        <v>187</v>
      </c>
      <c r="F485" s="6" t="s">
        <v>300</v>
      </c>
    </row>
    <row r="486" spans="2:6" x14ac:dyDescent="0.2">
      <c r="B486" s="6" t="s">
        <v>56</v>
      </c>
      <c r="C486" s="6" t="s">
        <v>54</v>
      </c>
      <c r="D486" s="6" t="s">
        <v>301</v>
      </c>
      <c r="E486" s="6" t="s">
        <v>187</v>
      </c>
      <c r="F486" s="6" t="s">
        <v>816</v>
      </c>
    </row>
    <row r="487" spans="2:6" x14ac:dyDescent="0.2">
      <c r="B487" s="6" t="s">
        <v>56</v>
      </c>
      <c r="C487" s="6" t="s">
        <v>79</v>
      </c>
      <c r="D487" s="6" t="s">
        <v>514</v>
      </c>
      <c r="E487" s="6" t="s">
        <v>187</v>
      </c>
      <c r="F487" s="6" t="s">
        <v>515</v>
      </c>
    </row>
    <row r="488" spans="2:6" x14ac:dyDescent="0.2">
      <c r="B488" s="6" t="s">
        <v>56</v>
      </c>
      <c r="C488" s="6" t="s">
        <v>585</v>
      </c>
      <c r="D488" s="6" t="s">
        <v>586</v>
      </c>
      <c r="E488" s="6" t="s">
        <v>187</v>
      </c>
      <c r="F488" s="6" t="s">
        <v>580</v>
      </c>
    </row>
    <row r="489" spans="2:6" x14ac:dyDescent="0.2">
      <c r="B489" s="6" t="s">
        <v>56</v>
      </c>
      <c r="C489" s="6" t="s">
        <v>588</v>
      </c>
      <c r="D489" s="6" t="s">
        <v>589</v>
      </c>
      <c r="E489" s="6" t="s">
        <v>187</v>
      </c>
      <c r="F489" s="6" t="s">
        <v>1092</v>
      </c>
    </row>
    <row r="490" spans="2:6" x14ac:dyDescent="0.2">
      <c r="B490" s="6" t="s">
        <v>56</v>
      </c>
      <c r="C490" s="6" t="s">
        <v>506</v>
      </c>
      <c r="D490" s="6" t="s">
        <v>507</v>
      </c>
      <c r="E490" s="6" t="s">
        <v>305</v>
      </c>
      <c r="F490" s="6" t="s">
        <v>1093</v>
      </c>
    </row>
    <row r="491" spans="2:6" x14ac:dyDescent="0.2">
      <c r="B491" s="6" t="s">
        <v>56</v>
      </c>
      <c r="C491" s="6" t="s">
        <v>595</v>
      </c>
      <c r="D491" s="6" t="s">
        <v>596</v>
      </c>
      <c r="E491" s="6" t="s">
        <v>305</v>
      </c>
      <c r="F491" s="6" t="s">
        <v>1094</v>
      </c>
    </row>
    <row r="492" spans="2:6" x14ac:dyDescent="0.2">
      <c r="B492" s="6" t="s">
        <v>56</v>
      </c>
      <c r="C492" s="6" t="s">
        <v>598</v>
      </c>
      <c r="D492" s="6" t="s">
        <v>599</v>
      </c>
      <c r="E492" s="6" t="s">
        <v>195</v>
      </c>
      <c r="F492" s="6" t="s">
        <v>1095</v>
      </c>
    </row>
    <row r="493" spans="2:6" x14ac:dyDescent="0.2">
      <c r="B493" s="6" t="s">
        <v>56</v>
      </c>
      <c r="C493" s="6" t="s">
        <v>601</v>
      </c>
      <c r="D493" s="6" t="s">
        <v>602</v>
      </c>
      <c r="E493" s="6" t="s">
        <v>195</v>
      </c>
      <c r="F493" s="6" t="s">
        <v>1096</v>
      </c>
    </row>
    <row r="494" spans="2:6" x14ac:dyDescent="0.2">
      <c r="B494" s="6" t="s">
        <v>56</v>
      </c>
      <c r="C494" s="6" t="s">
        <v>610</v>
      </c>
      <c r="D494" s="6" t="s">
        <v>611</v>
      </c>
      <c r="E494" s="6" t="s">
        <v>195</v>
      </c>
      <c r="F494" s="6" t="s">
        <v>1097</v>
      </c>
    </row>
    <row r="495" spans="2:6" x14ac:dyDescent="0.2">
      <c r="B495" s="6" t="s">
        <v>56</v>
      </c>
      <c r="C495" s="6" t="s">
        <v>340</v>
      </c>
      <c r="D495" s="6" t="s">
        <v>341</v>
      </c>
      <c r="E495" s="6" t="s">
        <v>305</v>
      </c>
      <c r="F495" s="6" t="s">
        <v>1098</v>
      </c>
    </row>
    <row r="496" spans="2:6" x14ac:dyDescent="0.2">
      <c r="B496" s="6" t="s">
        <v>56</v>
      </c>
      <c r="C496" s="6" t="s">
        <v>614</v>
      </c>
      <c r="D496" s="6" t="s">
        <v>615</v>
      </c>
      <c r="E496" s="6" t="s">
        <v>195</v>
      </c>
      <c r="F496" s="6" t="s">
        <v>1099</v>
      </c>
    </row>
    <row r="497" spans="2:6" x14ac:dyDescent="0.2">
      <c r="B497" s="6" t="s">
        <v>56</v>
      </c>
      <c r="C497" s="6" t="s">
        <v>617</v>
      </c>
      <c r="D497" s="6" t="s">
        <v>618</v>
      </c>
      <c r="E497" s="6" t="s">
        <v>195</v>
      </c>
      <c r="F497" s="6" t="s">
        <v>1100</v>
      </c>
    </row>
    <row r="498" spans="2:6" x14ac:dyDescent="0.2">
      <c r="B498" s="6" t="s">
        <v>56</v>
      </c>
      <c r="C498" s="6" t="s">
        <v>624</v>
      </c>
      <c r="D498" s="6" t="s">
        <v>625</v>
      </c>
      <c r="E498" s="6" t="s">
        <v>305</v>
      </c>
      <c r="F498" s="6" t="s">
        <v>1101</v>
      </c>
    </row>
    <row r="499" spans="2:6" x14ac:dyDescent="0.2">
      <c r="B499" s="6" t="s">
        <v>56</v>
      </c>
      <c r="C499" s="6" t="s">
        <v>1102</v>
      </c>
      <c r="D499" s="6" t="s">
        <v>1103</v>
      </c>
      <c r="E499" s="6" t="s">
        <v>195</v>
      </c>
      <c r="F499" s="6" t="s">
        <v>1104</v>
      </c>
    </row>
    <row r="500" spans="2:6" x14ac:dyDescent="0.2">
      <c r="B500" s="6" t="s">
        <v>56</v>
      </c>
      <c r="C500" s="6" t="s">
        <v>1105</v>
      </c>
      <c r="D500" s="6" t="s">
        <v>1106</v>
      </c>
      <c r="E500" s="6" t="s">
        <v>195</v>
      </c>
      <c r="F500" s="6" t="s">
        <v>1107</v>
      </c>
    </row>
    <row r="501" spans="2:6" x14ac:dyDescent="0.2">
      <c r="B501" s="6" t="s">
        <v>56</v>
      </c>
      <c r="C501" s="6" t="s">
        <v>1108</v>
      </c>
      <c r="D501" s="6" t="s">
        <v>1109</v>
      </c>
      <c r="E501" s="6" t="s">
        <v>195</v>
      </c>
      <c r="F501" s="6" t="s">
        <v>1110</v>
      </c>
    </row>
    <row r="502" spans="2:6" x14ac:dyDescent="0.2">
      <c r="B502" s="6" t="s">
        <v>56</v>
      </c>
      <c r="C502" s="6" t="s">
        <v>1111</v>
      </c>
      <c r="D502" s="6" t="s">
        <v>1112</v>
      </c>
      <c r="E502" s="6" t="s">
        <v>195</v>
      </c>
      <c r="F502" s="6" t="s">
        <v>1113</v>
      </c>
    </row>
    <row r="503" spans="2:6" x14ac:dyDescent="0.2">
      <c r="B503" s="6" t="s">
        <v>56</v>
      </c>
      <c r="C503" s="6" t="s">
        <v>1114</v>
      </c>
      <c r="D503" s="6" t="s">
        <v>1115</v>
      </c>
      <c r="E503" s="6" t="s">
        <v>195</v>
      </c>
      <c r="F503" s="6" t="s">
        <v>1116</v>
      </c>
    </row>
    <row r="504" spans="2:6" x14ac:dyDescent="0.2">
      <c r="B504" s="6" t="s">
        <v>56</v>
      </c>
      <c r="C504" s="6" t="s">
        <v>1117</v>
      </c>
      <c r="D504" s="6" t="s">
        <v>1118</v>
      </c>
      <c r="E504" s="6" t="s">
        <v>195</v>
      </c>
      <c r="F504" s="6" t="s">
        <v>1119</v>
      </c>
    </row>
    <row r="505" spans="2:6" x14ac:dyDescent="0.2">
      <c r="B505" s="6" t="s">
        <v>95</v>
      </c>
      <c r="C505" s="6" t="s">
        <v>38</v>
      </c>
      <c r="D505" s="6" t="s">
        <v>256</v>
      </c>
      <c r="E505" s="6" t="s">
        <v>187</v>
      </c>
      <c r="F505" s="6" t="s">
        <v>257</v>
      </c>
    </row>
    <row r="506" spans="2:6" x14ac:dyDescent="0.2">
      <c r="B506" s="6" t="s">
        <v>95</v>
      </c>
      <c r="C506" s="6" t="s">
        <v>54</v>
      </c>
      <c r="D506" s="6" t="s">
        <v>301</v>
      </c>
      <c r="E506" s="6" t="s">
        <v>187</v>
      </c>
      <c r="F506" s="6" t="s">
        <v>816</v>
      </c>
    </row>
    <row r="507" spans="2:6" x14ac:dyDescent="0.2">
      <c r="B507" s="6" t="s">
        <v>95</v>
      </c>
      <c r="C507" s="6" t="s">
        <v>130</v>
      </c>
      <c r="D507" s="6" t="s">
        <v>299</v>
      </c>
      <c r="E507" s="6" t="s">
        <v>187</v>
      </c>
      <c r="F507" s="6" t="s">
        <v>300</v>
      </c>
    </row>
    <row r="508" spans="2:6" x14ac:dyDescent="0.2">
      <c r="B508" s="6" t="s">
        <v>95</v>
      </c>
      <c r="C508" s="6" t="s">
        <v>79</v>
      </c>
      <c r="D508" s="6" t="s">
        <v>514</v>
      </c>
      <c r="E508" s="6" t="s">
        <v>187</v>
      </c>
      <c r="F508" s="6" t="s">
        <v>515</v>
      </c>
    </row>
    <row r="509" spans="2:6" x14ac:dyDescent="0.2">
      <c r="B509" s="6" t="s">
        <v>95</v>
      </c>
      <c r="C509" s="6" t="s">
        <v>1120</v>
      </c>
      <c r="D509" s="6" t="s">
        <v>1121</v>
      </c>
      <c r="E509" s="6" t="s">
        <v>187</v>
      </c>
      <c r="F509" s="6" t="s">
        <v>1122</v>
      </c>
    </row>
    <row r="510" spans="2:6" x14ac:dyDescent="0.2">
      <c r="B510" s="6" t="s">
        <v>95</v>
      </c>
      <c r="C510" s="6" t="s">
        <v>1123</v>
      </c>
      <c r="D510" s="6" t="s">
        <v>1124</v>
      </c>
      <c r="E510" s="6" t="s">
        <v>187</v>
      </c>
      <c r="F510" s="6" t="s">
        <v>1125</v>
      </c>
    </row>
    <row r="511" spans="2:6" x14ac:dyDescent="0.2">
      <c r="B511" s="6" t="s">
        <v>95</v>
      </c>
      <c r="C511" s="6" t="s">
        <v>1126</v>
      </c>
      <c r="D511" s="6" t="s">
        <v>1127</v>
      </c>
      <c r="E511" s="6" t="s">
        <v>195</v>
      </c>
      <c r="F511" s="6" t="s">
        <v>1128</v>
      </c>
    </row>
    <row r="512" spans="2:6" x14ac:dyDescent="0.2">
      <c r="B512" s="6" t="s">
        <v>95</v>
      </c>
      <c r="C512" s="6" t="s">
        <v>1129</v>
      </c>
      <c r="D512" s="6" t="s">
        <v>1130</v>
      </c>
      <c r="E512" s="6" t="s">
        <v>187</v>
      </c>
      <c r="F512" s="6" t="s">
        <v>1131</v>
      </c>
    </row>
    <row r="513" spans="2:6" x14ac:dyDescent="0.2">
      <c r="B513" s="6" t="s">
        <v>95</v>
      </c>
      <c r="C513" s="6" t="s">
        <v>1132</v>
      </c>
      <c r="D513" s="6" t="s">
        <v>1133</v>
      </c>
      <c r="E513" s="6" t="s">
        <v>195</v>
      </c>
      <c r="F513" s="6" t="s">
        <v>1134</v>
      </c>
    </row>
    <row r="514" spans="2:6" x14ac:dyDescent="0.2">
      <c r="B514" s="6" t="s">
        <v>98</v>
      </c>
      <c r="C514" s="6" t="s">
        <v>38</v>
      </c>
      <c r="D514" s="6" t="s">
        <v>256</v>
      </c>
      <c r="E514" s="6" t="s">
        <v>187</v>
      </c>
      <c r="F514" s="6" t="s">
        <v>257</v>
      </c>
    </row>
    <row r="515" spans="2:6" x14ac:dyDescent="0.2">
      <c r="B515" s="6" t="s">
        <v>98</v>
      </c>
      <c r="C515" s="6" t="s">
        <v>54</v>
      </c>
      <c r="D515" s="6" t="s">
        <v>301</v>
      </c>
      <c r="E515" s="6" t="s">
        <v>187</v>
      </c>
      <c r="F515" s="6" t="s">
        <v>816</v>
      </c>
    </row>
    <row r="516" spans="2:6" x14ac:dyDescent="0.2">
      <c r="B516" s="6" t="s">
        <v>98</v>
      </c>
      <c r="C516" s="6" t="s">
        <v>130</v>
      </c>
      <c r="D516" s="6" t="s">
        <v>299</v>
      </c>
      <c r="E516" s="6" t="s">
        <v>187</v>
      </c>
      <c r="F516" s="6" t="s">
        <v>300</v>
      </c>
    </row>
    <row r="517" spans="2:6" x14ac:dyDescent="0.2">
      <c r="B517" s="6" t="s">
        <v>98</v>
      </c>
      <c r="C517" s="6" t="s">
        <v>79</v>
      </c>
      <c r="D517" s="6" t="s">
        <v>514</v>
      </c>
      <c r="E517" s="6" t="s">
        <v>187</v>
      </c>
      <c r="F517" s="6" t="s">
        <v>515</v>
      </c>
    </row>
    <row r="518" spans="2:6" x14ac:dyDescent="0.2">
      <c r="B518" s="6" t="s">
        <v>98</v>
      </c>
      <c r="C518" s="6" t="s">
        <v>1135</v>
      </c>
      <c r="D518" s="6" t="s">
        <v>1136</v>
      </c>
      <c r="E518" s="6" t="s">
        <v>187</v>
      </c>
      <c r="F518" s="6" t="s">
        <v>1137</v>
      </c>
    </row>
    <row r="519" spans="2:6" x14ac:dyDescent="0.2">
      <c r="B519" s="6" t="s">
        <v>98</v>
      </c>
      <c r="C519" s="6" t="s">
        <v>1138</v>
      </c>
      <c r="D519" s="6" t="s">
        <v>1139</v>
      </c>
      <c r="E519" s="6" t="s">
        <v>187</v>
      </c>
      <c r="F519" s="6" t="s">
        <v>1140</v>
      </c>
    </row>
    <row r="520" spans="2:6" x14ac:dyDescent="0.2">
      <c r="B520" s="6" t="s">
        <v>98</v>
      </c>
      <c r="C520" s="6" t="s">
        <v>1141</v>
      </c>
      <c r="D520" s="6" t="s">
        <v>1142</v>
      </c>
      <c r="E520" s="6" t="s">
        <v>195</v>
      </c>
      <c r="F520" s="6" t="s">
        <v>1143</v>
      </c>
    </row>
    <row r="521" spans="2:6" x14ac:dyDescent="0.2">
      <c r="B521" s="6" t="s">
        <v>98</v>
      </c>
      <c r="C521" s="6" t="s">
        <v>1144</v>
      </c>
      <c r="D521" s="6" t="s">
        <v>1145</v>
      </c>
      <c r="E521" s="6" t="s">
        <v>351</v>
      </c>
      <c r="F521" s="6" t="s">
        <v>1146</v>
      </c>
    </row>
    <row r="522" spans="2:6" x14ac:dyDescent="0.2">
      <c r="B522" s="6" t="s">
        <v>98</v>
      </c>
      <c r="C522" s="6" t="s">
        <v>1147</v>
      </c>
      <c r="D522" s="6" t="s">
        <v>1148</v>
      </c>
      <c r="E522" s="6" t="s">
        <v>351</v>
      </c>
      <c r="F522" s="6" t="s">
        <v>1149</v>
      </c>
    </row>
    <row r="523" spans="2:6" x14ac:dyDescent="0.2">
      <c r="B523" s="6" t="s">
        <v>98</v>
      </c>
      <c r="C523" s="6" t="s">
        <v>1150</v>
      </c>
      <c r="D523" s="6" t="s">
        <v>1151</v>
      </c>
      <c r="E523" s="6" t="s">
        <v>195</v>
      </c>
      <c r="F523" s="6" t="s">
        <v>1152</v>
      </c>
    </row>
    <row r="524" spans="2:6" x14ac:dyDescent="0.2">
      <c r="B524" s="6" t="s">
        <v>98</v>
      </c>
      <c r="C524" s="6" t="s">
        <v>1153</v>
      </c>
      <c r="D524" s="6" t="s">
        <v>1154</v>
      </c>
      <c r="E524" s="6" t="s">
        <v>195</v>
      </c>
      <c r="F524" s="6" t="s">
        <v>1155</v>
      </c>
    </row>
    <row r="525" spans="2:6" x14ac:dyDescent="0.2">
      <c r="B525" s="6" t="s">
        <v>98</v>
      </c>
      <c r="C525" s="6" t="s">
        <v>1156</v>
      </c>
      <c r="D525" s="6" t="s">
        <v>1157</v>
      </c>
      <c r="E525" s="6" t="s">
        <v>195</v>
      </c>
      <c r="F525" s="6" t="s">
        <v>1158</v>
      </c>
    </row>
    <row r="526" spans="2:6" x14ac:dyDescent="0.2">
      <c r="B526" s="6" t="s">
        <v>98</v>
      </c>
      <c r="C526" s="6" t="s">
        <v>1159</v>
      </c>
      <c r="D526" s="6" t="s">
        <v>1160</v>
      </c>
      <c r="E526" s="6" t="s">
        <v>195</v>
      </c>
      <c r="F526" s="6" t="s">
        <v>1161</v>
      </c>
    </row>
    <row r="527" spans="2:6" x14ac:dyDescent="0.2">
      <c r="B527" s="6" t="s">
        <v>98</v>
      </c>
      <c r="C527" s="6" t="s">
        <v>1162</v>
      </c>
      <c r="D527" s="6" t="s">
        <v>1163</v>
      </c>
      <c r="E527" s="6" t="s">
        <v>195</v>
      </c>
      <c r="F527" s="6" t="s">
        <v>1164</v>
      </c>
    </row>
    <row r="528" spans="2:6" x14ac:dyDescent="0.2">
      <c r="B528" s="6" t="s">
        <v>101</v>
      </c>
      <c r="C528" s="6" t="s">
        <v>38</v>
      </c>
      <c r="D528" s="6" t="s">
        <v>256</v>
      </c>
      <c r="E528" s="6" t="s">
        <v>187</v>
      </c>
      <c r="F528" s="6" t="s">
        <v>257</v>
      </c>
    </row>
    <row r="529" spans="2:6" x14ac:dyDescent="0.2">
      <c r="B529" s="6" t="s">
        <v>101</v>
      </c>
      <c r="C529" s="6" t="s">
        <v>54</v>
      </c>
      <c r="D529" s="6" t="s">
        <v>301</v>
      </c>
      <c r="E529" s="6" t="s">
        <v>187</v>
      </c>
      <c r="F529" s="6" t="s">
        <v>816</v>
      </c>
    </row>
    <row r="530" spans="2:6" x14ac:dyDescent="0.2">
      <c r="B530" s="6" t="s">
        <v>101</v>
      </c>
      <c r="C530" s="6" t="s">
        <v>130</v>
      </c>
      <c r="D530" s="6" t="s">
        <v>299</v>
      </c>
      <c r="E530" s="6" t="s">
        <v>187</v>
      </c>
      <c r="F530" s="6" t="s">
        <v>300</v>
      </c>
    </row>
    <row r="531" spans="2:6" x14ac:dyDescent="0.2">
      <c r="B531" s="6" t="s">
        <v>101</v>
      </c>
      <c r="C531" s="6" t="s">
        <v>79</v>
      </c>
      <c r="D531" s="6" t="s">
        <v>514</v>
      </c>
      <c r="E531" s="6" t="s">
        <v>187</v>
      </c>
      <c r="F531" s="6" t="s">
        <v>515</v>
      </c>
    </row>
    <row r="532" spans="2:6" x14ac:dyDescent="0.2">
      <c r="B532" s="6" t="s">
        <v>101</v>
      </c>
      <c r="C532" s="6" t="s">
        <v>1120</v>
      </c>
      <c r="D532" s="6" t="s">
        <v>1121</v>
      </c>
      <c r="E532" s="6" t="s">
        <v>187</v>
      </c>
      <c r="F532" s="6" t="s">
        <v>1122</v>
      </c>
    </row>
    <row r="533" spans="2:6" x14ac:dyDescent="0.2">
      <c r="B533" s="6" t="s">
        <v>101</v>
      </c>
      <c r="C533" s="6" t="s">
        <v>1165</v>
      </c>
      <c r="D533" s="6" t="s">
        <v>1166</v>
      </c>
      <c r="E533" s="6" t="s">
        <v>195</v>
      </c>
      <c r="F533" s="6" t="s">
        <v>1167</v>
      </c>
    </row>
    <row r="534" spans="2:6" x14ac:dyDescent="0.2">
      <c r="B534" s="6" t="s">
        <v>101</v>
      </c>
      <c r="C534" s="6" t="s">
        <v>1123</v>
      </c>
      <c r="D534" s="6" t="s">
        <v>1124</v>
      </c>
      <c r="E534" s="6" t="s">
        <v>187</v>
      </c>
      <c r="F534" s="6" t="s">
        <v>1125</v>
      </c>
    </row>
    <row r="535" spans="2:6" x14ac:dyDescent="0.2">
      <c r="B535" s="6" t="s">
        <v>101</v>
      </c>
      <c r="C535" s="6" t="s">
        <v>1126</v>
      </c>
      <c r="D535" s="6" t="s">
        <v>1127</v>
      </c>
      <c r="E535" s="6" t="s">
        <v>195</v>
      </c>
      <c r="F535" s="6" t="s">
        <v>1168</v>
      </c>
    </row>
    <row r="536" spans="2:6" x14ac:dyDescent="0.2">
      <c r="B536" s="6" t="s">
        <v>101</v>
      </c>
      <c r="C536" s="6" t="s">
        <v>1169</v>
      </c>
      <c r="D536" s="6" t="s">
        <v>1170</v>
      </c>
      <c r="E536" s="6" t="s">
        <v>187</v>
      </c>
      <c r="F536" s="6" t="s">
        <v>1171</v>
      </c>
    </row>
    <row r="537" spans="2:6" x14ac:dyDescent="0.2">
      <c r="B537" s="6" t="s">
        <v>101</v>
      </c>
      <c r="C537" s="6" t="s">
        <v>1135</v>
      </c>
      <c r="D537" s="6" t="s">
        <v>1136</v>
      </c>
      <c r="E537" s="6" t="s">
        <v>187</v>
      </c>
      <c r="F537" s="6" t="s">
        <v>1137</v>
      </c>
    </row>
    <row r="538" spans="2:6" x14ac:dyDescent="0.2">
      <c r="B538" s="6" t="s">
        <v>101</v>
      </c>
      <c r="C538" s="6" t="s">
        <v>1172</v>
      </c>
      <c r="D538" s="6" t="s">
        <v>1173</v>
      </c>
      <c r="E538" s="6" t="s">
        <v>195</v>
      </c>
      <c r="F538" s="6" t="s">
        <v>1174</v>
      </c>
    </row>
    <row r="539" spans="2:6" x14ac:dyDescent="0.2">
      <c r="B539" s="6" t="s">
        <v>101</v>
      </c>
      <c r="C539" s="6" t="s">
        <v>1175</v>
      </c>
      <c r="D539" s="6" t="s">
        <v>1176</v>
      </c>
      <c r="E539" s="6" t="s">
        <v>195</v>
      </c>
      <c r="F539" s="6" t="s">
        <v>1177</v>
      </c>
    </row>
    <row r="540" spans="2:6" x14ac:dyDescent="0.2">
      <c r="B540" s="6" t="s">
        <v>101</v>
      </c>
      <c r="C540" s="6" t="s">
        <v>1178</v>
      </c>
      <c r="D540" s="6" t="s">
        <v>1179</v>
      </c>
      <c r="E540" s="6" t="s">
        <v>195</v>
      </c>
      <c r="F540" s="6" t="s">
        <v>1180</v>
      </c>
    </row>
    <row r="541" spans="2:6" x14ac:dyDescent="0.2">
      <c r="B541" s="6" t="s">
        <v>101</v>
      </c>
      <c r="C541" s="6" t="s">
        <v>1181</v>
      </c>
      <c r="D541" s="6" t="s">
        <v>1182</v>
      </c>
      <c r="E541" s="6" t="s">
        <v>195</v>
      </c>
      <c r="F541" s="6" t="s">
        <v>1183</v>
      </c>
    </row>
    <row r="542" spans="2:6" x14ac:dyDescent="0.2">
      <c r="B542" s="6" t="s">
        <v>101</v>
      </c>
      <c r="C542" s="6" t="s">
        <v>1184</v>
      </c>
      <c r="D542" s="6" t="s">
        <v>1185</v>
      </c>
      <c r="E542" s="6" t="s">
        <v>195</v>
      </c>
      <c r="F542" s="6" t="s">
        <v>1186</v>
      </c>
    </row>
    <row r="543" spans="2:6" x14ac:dyDescent="0.2">
      <c r="B543" s="6" t="s">
        <v>101</v>
      </c>
      <c r="C543" s="6" t="s">
        <v>1187</v>
      </c>
      <c r="D543" s="6" t="s">
        <v>1188</v>
      </c>
      <c r="E543" s="6" t="s">
        <v>195</v>
      </c>
      <c r="F543" s="6" t="s">
        <v>1189</v>
      </c>
    </row>
    <row r="544" spans="2:6" x14ac:dyDescent="0.2">
      <c r="B544" s="6" t="s">
        <v>101</v>
      </c>
      <c r="C544" s="6" t="s">
        <v>1190</v>
      </c>
      <c r="D544" s="6" t="s">
        <v>1191</v>
      </c>
      <c r="E544" s="6" t="s">
        <v>195</v>
      </c>
      <c r="F544" s="6" t="s">
        <v>1192</v>
      </c>
    </row>
    <row r="545" spans="2:6" x14ac:dyDescent="0.2">
      <c r="B545" s="6" t="s">
        <v>101</v>
      </c>
      <c r="C545" s="6" t="s">
        <v>1193</v>
      </c>
      <c r="D545" s="6" t="s">
        <v>1194</v>
      </c>
      <c r="E545" s="6" t="s">
        <v>195</v>
      </c>
      <c r="F545" s="6" t="s">
        <v>1195</v>
      </c>
    </row>
    <row r="546" spans="2:6" x14ac:dyDescent="0.2">
      <c r="B546" s="6" t="s">
        <v>128</v>
      </c>
      <c r="C546" s="6" t="s">
        <v>38</v>
      </c>
      <c r="D546" s="6" t="s">
        <v>256</v>
      </c>
      <c r="E546" s="6" t="s">
        <v>187</v>
      </c>
      <c r="F546" s="6" t="s">
        <v>257</v>
      </c>
    </row>
    <row r="547" spans="2:6" x14ac:dyDescent="0.2">
      <c r="B547" s="6" t="s">
        <v>128</v>
      </c>
      <c r="C547" s="6" t="s">
        <v>54</v>
      </c>
      <c r="D547" s="6" t="s">
        <v>301</v>
      </c>
      <c r="E547" s="6" t="s">
        <v>187</v>
      </c>
      <c r="F547" s="6" t="s">
        <v>816</v>
      </c>
    </row>
    <row r="548" spans="2:6" x14ac:dyDescent="0.2">
      <c r="B548" s="6" t="s">
        <v>128</v>
      </c>
      <c r="C548" s="6" t="s">
        <v>130</v>
      </c>
      <c r="D548" s="6" t="s">
        <v>299</v>
      </c>
      <c r="E548" s="6" t="s">
        <v>187</v>
      </c>
      <c r="F548" s="6" t="s">
        <v>300</v>
      </c>
    </row>
    <row r="549" spans="2:6" x14ac:dyDescent="0.2">
      <c r="B549" s="6" t="s">
        <v>128</v>
      </c>
      <c r="C549" s="6" t="s">
        <v>1123</v>
      </c>
      <c r="D549" s="6" t="s">
        <v>1124</v>
      </c>
      <c r="E549" s="6" t="s">
        <v>187</v>
      </c>
      <c r="F549" s="6" t="s">
        <v>1125</v>
      </c>
    </row>
    <row r="550" spans="2:6" x14ac:dyDescent="0.2">
      <c r="B550" s="6" t="s">
        <v>128</v>
      </c>
      <c r="C550" s="6" t="s">
        <v>1126</v>
      </c>
      <c r="D550" s="6" t="s">
        <v>1127</v>
      </c>
      <c r="E550" s="6" t="s">
        <v>195</v>
      </c>
      <c r="F550" s="6" t="s">
        <v>1196</v>
      </c>
    </row>
    <row r="551" spans="2:6" x14ac:dyDescent="0.2">
      <c r="B551" s="6" t="s">
        <v>128</v>
      </c>
      <c r="C551" s="6" t="s">
        <v>1120</v>
      </c>
      <c r="D551" s="6" t="s">
        <v>1121</v>
      </c>
      <c r="E551" s="6" t="s">
        <v>187</v>
      </c>
      <c r="F551" s="6" t="s">
        <v>1197</v>
      </c>
    </row>
    <row r="552" spans="2:6" x14ac:dyDescent="0.2">
      <c r="B552" s="6" t="s">
        <v>128</v>
      </c>
      <c r="C552" s="6" t="s">
        <v>1165</v>
      </c>
      <c r="D552" s="6" t="s">
        <v>1166</v>
      </c>
      <c r="E552" s="6" t="s">
        <v>195</v>
      </c>
      <c r="F552" s="6" t="s">
        <v>1198</v>
      </c>
    </row>
    <row r="553" spans="2:6" x14ac:dyDescent="0.2">
      <c r="B553" s="6" t="s">
        <v>128</v>
      </c>
      <c r="C553" s="6" t="s">
        <v>1135</v>
      </c>
      <c r="D553" s="6" t="s">
        <v>1136</v>
      </c>
      <c r="E553" s="6" t="s">
        <v>187</v>
      </c>
      <c r="F553" s="6" t="s">
        <v>1137</v>
      </c>
    </row>
    <row r="554" spans="2:6" x14ac:dyDescent="0.2">
      <c r="B554" s="6" t="s">
        <v>128</v>
      </c>
      <c r="C554" s="6" t="s">
        <v>1172</v>
      </c>
      <c r="D554" s="6" t="s">
        <v>1173</v>
      </c>
      <c r="E554" s="6" t="s">
        <v>195</v>
      </c>
      <c r="F554" s="6" t="s">
        <v>1174</v>
      </c>
    </row>
    <row r="555" spans="2:6" x14ac:dyDescent="0.2">
      <c r="B555" s="6" t="s">
        <v>128</v>
      </c>
      <c r="C555" s="6" t="s">
        <v>1138</v>
      </c>
      <c r="D555" s="6" t="s">
        <v>1139</v>
      </c>
      <c r="E555" s="6" t="s">
        <v>187</v>
      </c>
      <c r="F555" s="6" t="s">
        <v>1140</v>
      </c>
    </row>
    <row r="556" spans="2:6" x14ac:dyDescent="0.2">
      <c r="B556" s="6" t="s">
        <v>128</v>
      </c>
      <c r="C556" s="6" t="s">
        <v>1141</v>
      </c>
      <c r="D556" s="6" t="s">
        <v>1142</v>
      </c>
      <c r="E556" s="6" t="s">
        <v>195</v>
      </c>
      <c r="F556" s="6" t="s">
        <v>1199</v>
      </c>
    </row>
    <row r="557" spans="2:6" x14ac:dyDescent="0.2">
      <c r="B557" s="6" t="s">
        <v>128</v>
      </c>
      <c r="C557" s="6" t="s">
        <v>1132</v>
      </c>
      <c r="D557" s="6" t="s">
        <v>1200</v>
      </c>
      <c r="E557" s="6" t="s">
        <v>191</v>
      </c>
      <c r="F557" s="6" t="s">
        <v>1134</v>
      </c>
    </row>
    <row r="558" spans="2:6" x14ac:dyDescent="0.2">
      <c r="B558" s="6" t="s">
        <v>128</v>
      </c>
      <c r="C558" s="6" t="s">
        <v>1201</v>
      </c>
      <c r="D558" s="6" t="s">
        <v>1202</v>
      </c>
      <c r="E558" s="6" t="s">
        <v>191</v>
      </c>
      <c r="F558" s="6" t="s">
        <v>1203</v>
      </c>
    </row>
    <row r="559" spans="2:6" x14ac:dyDescent="0.2">
      <c r="B559" s="6" t="s">
        <v>128</v>
      </c>
      <c r="C559" s="6" t="s">
        <v>1204</v>
      </c>
      <c r="D559" s="6" t="s">
        <v>1205</v>
      </c>
      <c r="E559" s="6" t="s">
        <v>191</v>
      </c>
      <c r="F559" s="6" t="s">
        <v>1206</v>
      </c>
    </row>
    <row r="560" spans="2:6" x14ac:dyDescent="0.2">
      <c r="B560" s="6" t="s">
        <v>117</v>
      </c>
      <c r="C560" s="6" t="s">
        <v>38</v>
      </c>
      <c r="D560" s="6" t="s">
        <v>1207</v>
      </c>
      <c r="E560" s="6" t="s">
        <v>187</v>
      </c>
      <c r="F560" s="6" t="s">
        <v>257</v>
      </c>
    </row>
    <row r="561" spans="2:6" x14ac:dyDescent="0.2">
      <c r="B561" s="6" t="s">
        <v>117</v>
      </c>
      <c r="C561" s="6" t="s">
        <v>79</v>
      </c>
      <c r="D561" s="6" t="s">
        <v>1208</v>
      </c>
      <c r="E561" s="6" t="s">
        <v>187</v>
      </c>
      <c r="F561" s="6" t="s">
        <v>1209</v>
      </c>
    </row>
    <row r="562" spans="2:6" x14ac:dyDescent="0.2">
      <c r="B562" s="6" t="s">
        <v>117</v>
      </c>
      <c r="C562" s="6" t="s">
        <v>54</v>
      </c>
      <c r="D562" s="6" t="s">
        <v>1210</v>
      </c>
      <c r="E562" s="6" t="s">
        <v>187</v>
      </c>
      <c r="F562" s="6" t="s">
        <v>1211</v>
      </c>
    </row>
    <row r="563" spans="2:6" x14ac:dyDescent="0.2">
      <c r="B563" s="6" t="s">
        <v>117</v>
      </c>
      <c r="C563" s="6" t="s">
        <v>130</v>
      </c>
      <c r="D563" s="6" t="s">
        <v>1212</v>
      </c>
      <c r="E563" s="6" t="s">
        <v>187</v>
      </c>
      <c r="F563" s="6" t="s">
        <v>300</v>
      </c>
    </row>
    <row r="564" spans="2:6" x14ac:dyDescent="0.2">
      <c r="B564" s="6" t="s">
        <v>117</v>
      </c>
      <c r="C564" s="6" t="s">
        <v>1213</v>
      </c>
      <c r="D564" s="6" t="s">
        <v>1214</v>
      </c>
      <c r="E564" s="6" t="s">
        <v>195</v>
      </c>
      <c r="F564" s="6" t="s">
        <v>1215</v>
      </c>
    </row>
    <row r="565" spans="2:6" x14ac:dyDescent="0.2">
      <c r="B565" s="6" t="s">
        <v>117</v>
      </c>
      <c r="C565" s="6" t="s">
        <v>1216</v>
      </c>
      <c r="D565" s="6" t="s">
        <v>1217</v>
      </c>
      <c r="E565" s="6" t="s">
        <v>195</v>
      </c>
      <c r="F565" s="6" t="s">
        <v>1218</v>
      </c>
    </row>
    <row r="566" spans="2:6" x14ac:dyDescent="0.2">
      <c r="B566" s="6" t="s">
        <v>117</v>
      </c>
      <c r="C566" s="6" t="s">
        <v>1219</v>
      </c>
      <c r="D566" s="6" t="s">
        <v>1220</v>
      </c>
      <c r="E566" s="6" t="s">
        <v>195</v>
      </c>
      <c r="F566" s="6" t="s">
        <v>1221</v>
      </c>
    </row>
    <row r="567" spans="2:6" x14ac:dyDescent="0.2">
      <c r="B567" s="6" t="s">
        <v>117</v>
      </c>
      <c r="C567" s="6" t="s">
        <v>1222</v>
      </c>
      <c r="D567" s="6" t="s">
        <v>1223</v>
      </c>
      <c r="E567" s="6" t="s">
        <v>195</v>
      </c>
      <c r="F567" s="6" t="s">
        <v>1224</v>
      </c>
    </row>
    <row r="568" spans="2:6" x14ac:dyDescent="0.2">
      <c r="B568" s="6" t="s">
        <v>117</v>
      </c>
      <c r="C568" s="6" t="s">
        <v>1225</v>
      </c>
      <c r="D568" s="6" t="s">
        <v>1226</v>
      </c>
      <c r="E568" s="6" t="s">
        <v>195</v>
      </c>
      <c r="F568" s="6" t="s">
        <v>1227</v>
      </c>
    </row>
    <row r="569" spans="2:6" x14ac:dyDescent="0.2">
      <c r="B569" s="6" t="s">
        <v>117</v>
      </c>
      <c r="C569" s="6" t="s">
        <v>1228</v>
      </c>
      <c r="D569" s="6" t="s">
        <v>1229</v>
      </c>
      <c r="E569" s="6" t="s">
        <v>195</v>
      </c>
      <c r="F569" s="6" t="s">
        <v>1230</v>
      </c>
    </row>
    <row r="570" spans="2:6" x14ac:dyDescent="0.2">
      <c r="B570" s="6" t="s">
        <v>117</v>
      </c>
      <c r="C570" s="6" t="s">
        <v>1231</v>
      </c>
      <c r="D570" s="6" t="s">
        <v>1232</v>
      </c>
      <c r="E570" s="6" t="s">
        <v>195</v>
      </c>
      <c r="F570" s="6" t="s">
        <v>1233</v>
      </c>
    </row>
    <row r="571" spans="2:6" x14ac:dyDescent="0.2">
      <c r="B571" s="6" t="s">
        <v>117</v>
      </c>
      <c r="C571" s="6" t="s">
        <v>1234</v>
      </c>
      <c r="D571" s="6" t="s">
        <v>1235</v>
      </c>
      <c r="E571" s="6" t="s">
        <v>195</v>
      </c>
      <c r="F571" s="6" t="s">
        <v>1236</v>
      </c>
    </row>
    <row r="572" spans="2:6" x14ac:dyDescent="0.2">
      <c r="B572" s="6" t="s">
        <v>117</v>
      </c>
      <c r="C572" s="6" t="s">
        <v>1237</v>
      </c>
      <c r="D572" s="6" t="s">
        <v>1238</v>
      </c>
      <c r="E572" s="6" t="s">
        <v>195</v>
      </c>
      <c r="F572" s="6" t="s">
        <v>1239</v>
      </c>
    </row>
    <row r="573" spans="2:6" x14ac:dyDescent="0.2">
      <c r="B573" s="6" t="s">
        <v>117</v>
      </c>
      <c r="C573" s="6" t="s">
        <v>1240</v>
      </c>
      <c r="D573" s="6" t="s">
        <v>1241</v>
      </c>
      <c r="E573" s="6" t="s">
        <v>238</v>
      </c>
      <c r="F573" s="6" t="s">
        <v>1242</v>
      </c>
    </row>
    <row r="574" spans="2:6" x14ac:dyDescent="0.2">
      <c r="B574" s="6" t="s">
        <v>117</v>
      </c>
      <c r="C574" s="6" t="s">
        <v>1243</v>
      </c>
      <c r="D574" s="6" t="s">
        <v>1244</v>
      </c>
      <c r="E574" s="6" t="s">
        <v>238</v>
      </c>
      <c r="F574" s="6" t="s">
        <v>1245</v>
      </c>
    </row>
    <row r="575" spans="2:6" x14ac:dyDescent="0.2">
      <c r="B575" s="6" t="s">
        <v>117</v>
      </c>
      <c r="C575" s="6" t="s">
        <v>1246</v>
      </c>
      <c r="D575" s="6" t="s">
        <v>1247</v>
      </c>
      <c r="E575" s="6" t="s">
        <v>351</v>
      </c>
      <c r="F575" s="6" t="s">
        <v>1248</v>
      </c>
    </row>
    <row r="576" spans="2:6" x14ac:dyDescent="0.2">
      <c r="B576" s="6" t="s">
        <v>117</v>
      </c>
      <c r="C576" s="6" t="s">
        <v>1249</v>
      </c>
      <c r="D576" s="6" t="s">
        <v>1250</v>
      </c>
      <c r="E576" s="6" t="s">
        <v>351</v>
      </c>
      <c r="F576" s="6" t="s">
        <v>1251</v>
      </c>
    </row>
    <row r="577" spans="2:6" x14ac:dyDescent="0.2">
      <c r="B577" s="6" t="s">
        <v>117</v>
      </c>
      <c r="C577" s="6" t="s">
        <v>1252</v>
      </c>
      <c r="D577" s="6" t="s">
        <v>1253</v>
      </c>
      <c r="E577" s="6" t="s">
        <v>351</v>
      </c>
      <c r="F577" s="6" t="s">
        <v>1254</v>
      </c>
    </row>
    <row r="578" spans="2:6" x14ac:dyDescent="0.2">
      <c r="B578" s="6" t="s">
        <v>77</v>
      </c>
      <c r="C578" s="6" t="s">
        <v>38</v>
      </c>
      <c r="D578" s="6" t="s">
        <v>1207</v>
      </c>
      <c r="E578" s="6" t="s">
        <v>187</v>
      </c>
      <c r="F578" s="6" t="s">
        <v>1255</v>
      </c>
    </row>
    <row r="579" spans="2:6" x14ac:dyDescent="0.2">
      <c r="B579" s="6" t="s">
        <v>77</v>
      </c>
      <c r="C579" s="6" t="s">
        <v>79</v>
      </c>
      <c r="D579" s="6" t="s">
        <v>1208</v>
      </c>
      <c r="E579" s="6" t="s">
        <v>187</v>
      </c>
      <c r="F579" s="6" t="s">
        <v>1256</v>
      </c>
    </row>
    <row r="580" spans="2:6" x14ac:dyDescent="0.2">
      <c r="B580" s="6" t="s">
        <v>77</v>
      </c>
      <c r="C580" s="6" t="s">
        <v>1257</v>
      </c>
      <c r="D580" s="6" t="s">
        <v>1258</v>
      </c>
      <c r="E580" s="6" t="s">
        <v>187</v>
      </c>
      <c r="F580" s="6" t="s">
        <v>1259</v>
      </c>
    </row>
    <row r="581" spans="2:6" x14ac:dyDescent="0.2">
      <c r="B581" s="6" t="s">
        <v>77</v>
      </c>
      <c r="C581" s="6" t="s">
        <v>1260</v>
      </c>
      <c r="D581" s="6" t="s">
        <v>1261</v>
      </c>
      <c r="E581" s="6" t="s">
        <v>187</v>
      </c>
      <c r="F581" s="6" t="s">
        <v>1262</v>
      </c>
    </row>
    <row r="582" spans="2:6" x14ac:dyDescent="0.2">
      <c r="B582" s="6" t="s">
        <v>77</v>
      </c>
      <c r="C582" s="6" t="s">
        <v>303</v>
      </c>
      <c r="D582" s="6" t="s">
        <v>304</v>
      </c>
      <c r="E582" s="6" t="s">
        <v>305</v>
      </c>
      <c r="F582" s="6" t="s">
        <v>1263</v>
      </c>
    </row>
    <row r="583" spans="2:6" x14ac:dyDescent="0.2">
      <c r="B583" s="6" t="s">
        <v>77</v>
      </c>
      <c r="C583" s="6" t="s">
        <v>1264</v>
      </c>
      <c r="D583" s="6" t="s">
        <v>259</v>
      </c>
      <c r="E583" s="6" t="s">
        <v>195</v>
      </c>
      <c r="F583" s="6" t="s">
        <v>1265</v>
      </c>
    </row>
    <row r="584" spans="2:6" x14ac:dyDescent="0.2">
      <c r="B584" s="6" t="s">
        <v>77</v>
      </c>
      <c r="C584" s="6" t="s">
        <v>1266</v>
      </c>
      <c r="D584" s="6" t="s">
        <v>262</v>
      </c>
      <c r="E584" s="6" t="s">
        <v>195</v>
      </c>
      <c r="F584" s="6" t="s">
        <v>1267</v>
      </c>
    </row>
    <row r="585" spans="2:6" x14ac:dyDescent="0.2">
      <c r="B585" s="6" t="s">
        <v>77</v>
      </c>
      <c r="C585" s="6" t="s">
        <v>1268</v>
      </c>
      <c r="D585" s="6" t="s">
        <v>1269</v>
      </c>
      <c r="E585" s="6" t="s">
        <v>195</v>
      </c>
      <c r="F585" s="6" t="s">
        <v>1270</v>
      </c>
    </row>
    <row r="586" spans="2:6" x14ac:dyDescent="0.2">
      <c r="B586" s="6" t="s">
        <v>77</v>
      </c>
      <c r="C586" s="6" t="s">
        <v>272</v>
      </c>
      <c r="D586" s="6" t="s">
        <v>273</v>
      </c>
      <c r="E586" s="6" t="s">
        <v>195</v>
      </c>
      <c r="F586" s="6" t="s">
        <v>1271</v>
      </c>
    </row>
    <row r="587" spans="2:6" x14ac:dyDescent="0.2">
      <c r="B587" s="6" t="s">
        <v>77</v>
      </c>
      <c r="C587" s="6" t="s">
        <v>269</v>
      </c>
      <c r="D587" s="6" t="s">
        <v>270</v>
      </c>
      <c r="E587" s="6" t="s">
        <v>195</v>
      </c>
      <c r="F587" s="6" t="s">
        <v>1272</v>
      </c>
    </row>
    <row r="588" spans="2:6" x14ac:dyDescent="0.2">
      <c r="B588" s="6" t="s">
        <v>77</v>
      </c>
      <c r="C588" s="6" t="s">
        <v>266</v>
      </c>
      <c r="D588" s="6" t="s">
        <v>267</v>
      </c>
      <c r="E588" s="6" t="s">
        <v>195</v>
      </c>
      <c r="F588" s="6" t="s">
        <v>1273</v>
      </c>
    </row>
    <row r="589" spans="2:6" x14ac:dyDescent="0.2">
      <c r="B589" s="6" t="s">
        <v>77</v>
      </c>
      <c r="C589" s="6" t="s">
        <v>1274</v>
      </c>
      <c r="D589" s="6" t="s">
        <v>1275</v>
      </c>
      <c r="E589" s="6" t="s">
        <v>195</v>
      </c>
      <c r="F589" s="6" t="s">
        <v>1276</v>
      </c>
    </row>
    <row r="590" spans="2:6" x14ac:dyDescent="0.2">
      <c r="B590" s="6" t="s">
        <v>77</v>
      </c>
      <c r="C590" s="6" t="s">
        <v>1277</v>
      </c>
      <c r="D590" s="6" t="s">
        <v>1278</v>
      </c>
      <c r="E590" s="6" t="s">
        <v>195</v>
      </c>
      <c r="F590" s="6" t="s">
        <v>1279</v>
      </c>
    </row>
    <row r="591" spans="2:6" x14ac:dyDescent="0.2">
      <c r="B591" s="6" t="s">
        <v>77</v>
      </c>
      <c r="C591" s="6" t="s">
        <v>1280</v>
      </c>
      <c r="D591" s="6" t="s">
        <v>1281</v>
      </c>
      <c r="E591" s="6" t="s">
        <v>195</v>
      </c>
      <c r="F591" s="6" t="s">
        <v>1282</v>
      </c>
    </row>
    <row r="592" spans="2:6" x14ac:dyDescent="0.2">
      <c r="B592" s="6" t="s">
        <v>77</v>
      </c>
      <c r="C592" s="6" t="s">
        <v>1283</v>
      </c>
      <c r="D592" s="6" t="s">
        <v>1284</v>
      </c>
      <c r="E592" s="6" t="s">
        <v>195</v>
      </c>
      <c r="F592" s="6" t="s">
        <v>1285</v>
      </c>
    </row>
    <row r="593" spans="2:6" x14ac:dyDescent="0.2">
      <c r="B593" s="6" t="s">
        <v>77</v>
      </c>
      <c r="C593" s="6" t="s">
        <v>1286</v>
      </c>
      <c r="D593" s="6" t="s">
        <v>1287</v>
      </c>
      <c r="E593" s="6" t="s">
        <v>195</v>
      </c>
      <c r="F593" s="6" t="s">
        <v>1288</v>
      </c>
    </row>
    <row r="594" spans="2:6" x14ac:dyDescent="0.2">
      <c r="B594" s="6" t="s">
        <v>77</v>
      </c>
      <c r="C594" s="6" t="s">
        <v>1289</v>
      </c>
      <c r="D594" s="6" t="s">
        <v>1290</v>
      </c>
      <c r="E594" s="6" t="s">
        <v>195</v>
      </c>
      <c r="F594" s="6" t="s">
        <v>1291</v>
      </c>
    </row>
    <row r="595" spans="2:6" x14ac:dyDescent="0.2">
      <c r="B595" s="6" t="s">
        <v>77</v>
      </c>
      <c r="C595" s="6" t="s">
        <v>1292</v>
      </c>
      <c r="D595" s="6" t="s">
        <v>1293</v>
      </c>
      <c r="E595" s="6" t="s">
        <v>195</v>
      </c>
      <c r="F595" s="6" t="s">
        <v>1294</v>
      </c>
    </row>
    <row r="596" spans="2:6" x14ac:dyDescent="0.2">
      <c r="B596" s="6" t="s">
        <v>77</v>
      </c>
      <c r="C596" s="6" t="s">
        <v>1295</v>
      </c>
      <c r="D596" s="6" t="s">
        <v>1296</v>
      </c>
      <c r="E596" s="6" t="s">
        <v>195</v>
      </c>
      <c r="F596" s="6" t="s">
        <v>1297</v>
      </c>
    </row>
    <row r="597" spans="2:6" x14ac:dyDescent="0.2">
      <c r="B597" s="6" t="s">
        <v>77</v>
      </c>
      <c r="C597" s="6" t="s">
        <v>1298</v>
      </c>
      <c r="D597" s="6" t="s">
        <v>1299</v>
      </c>
      <c r="E597" s="6" t="s">
        <v>195</v>
      </c>
      <c r="F597" s="6" t="s">
        <v>1300</v>
      </c>
    </row>
    <row r="598" spans="2:6" x14ac:dyDescent="0.2">
      <c r="B598" s="6" t="s">
        <v>77</v>
      </c>
      <c r="C598" s="6" t="s">
        <v>1301</v>
      </c>
      <c r="D598" s="6" t="s">
        <v>1302</v>
      </c>
      <c r="E598" s="6" t="s">
        <v>195</v>
      </c>
      <c r="F598" s="6" t="s">
        <v>1303</v>
      </c>
    </row>
    <row r="599" spans="2:6" x14ac:dyDescent="0.2">
      <c r="B599" s="6" t="s">
        <v>77</v>
      </c>
      <c r="C599" s="6" t="s">
        <v>1304</v>
      </c>
      <c r="D599" s="6" t="s">
        <v>1305</v>
      </c>
      <c r="E599" s="6" t="s">
        <v>195</v>
      </c>
      <c r="F599" s="6" t="s">
        <v>1306</v>
      </c>
    </row>
    <row r="600" spans="2:6" x14ac:dyDescent="0.2">
      <c r="B600" s="6" t="s">
        <v>77</v>
      </c>
      <c r="C600" s="6" t="s">
        <v>185</v>
      </c>
      <c r="D600" s="6" t="s">
        <v>1307</v>
      </c>
      <c r="E600" s="6" t="s">
        <v>195</v>
      </c>
      <c r="F600" s="6" t="s">
        <v>1308</v>
      </c>
    </row>
    <row r="601" spans="2:6" x14ac:dyDescent="0.2">
      <c r="B601" s="6" t="s">
        <v>81</v>
      </c>
      <c r="C601" s="6" t="s">
        <v>38</v>
      </c>
      <c r="D601" s="6" t="s">
        <v>1207</v>
      </c>
      <c r="E601" s="6" t="s">
        <v>1309</v>
      </c>
      <c r="F601" s="6" t="s">
        <v>1310</v>
      </c>
    </row>
    <row r="602" spans="2:6" x14ac:dyDescent="0.2">
      <c r="B602" s="6" t="s">
        <v>81</v>
      </c>
      <c r="C602" s="6" t="s">
        <v>79</v>
      </c>
      <c r="D602" s="6" t="s">
        <v>1208</v>
      </c>
      <c r="E602" s="6" t="s">
        <v>1309</v>
      </c>
      <c r="F602" s="6" t="s">
        <v>1256</v>
      </c>
    </row>
    <row r="603" spans="2:6" x14ac:dyDescent="0.2">
      <c r="B603" s="6" t="s">
        <v>81</v>
      </c>
      <c r="C603" s="6" t="s">
        <v>1257</v>
      </c>
      <c r="D603" s="6" t="s">
        <v>1258</v>
      </c>
      <c r="E603" s="6" t="s">
        <v>1309</v>
      </c>
      <c r="F603" s="6" t="s">
        <v>1259</v>
      </c>
    </row>
    <row r="604" spans="2:6" x14ac:dyDescent="0.2">
      <c r="B604" s="6" t="s">
        <v>81</v>
      </c>
      <c r="C604" s="6" t="s">
        <v>1260</v>
      </c>
      <c r="D604" s="6" t="s">
        <v>1261</v>
      </c>
      <c r="E604" s="6" t="s">
        <v>1309</v>
      </c>
      <c r="F604" s="6" t="s">
        <v>1262</v>
      </c>
    </row>
    <row r="605" spans="2:6" x14ac:dyDescent="0.2">
      <c r="B605" s="6" t="s">
        <v>81</v>
      </c>
      <c r="C605" s="6" t="s">
        <v>1311</v>
      </c>
      <c r="D605" s="6" t="s">
        <v>1312</v>
      </c>
      <c r="E605" s="6" t="s">
        <v>1309</v>
      </c>
      <c r="F605" s="6" t="s">
        <v>1313</v>
      </c>
    </row>
    <row r="606" spans="2:6" x14ac:dyDescent="0.2">
      <c r="B606" s="6" t="s">
        <v>81</v>
      </c>
      <c r="C606" s="6" t="s">
        <v>303</v>
      </c>
      <c r="D606" s="6" t="s">
        <v>304</v>
      </c>
      <c r="E606" s="6" t="s">
        <v>1314</v>
      </c>
      <c r="F606" s="6" t="s">
        <v>1263</v>
      </c>
    </row>
    <row r="607" spans="2:6" x14ac:dyDescent="0.2">
      <c r="B607" s="6" t="s">
        <v>81</v>
      </c>
      <c r="C607" s="6" t="s">
        <v>1264</v>
      </c>
      <c r="D607" s="6" t="s">
        <v>259</v>
      </c>
      <c r="E607" s="6" t="s">
        <v>1315</v>
      </c>
      <c r="F607" s="6" t="s">
        <v>1316</v>
      </c>
    </row>
    <row r="608" spans="2:6" x14ac:dyDescent="0.2">
      <c r="B608" s="6" t="s">
        <v>81</v>
      </c>
      <c r="C608" s="6" t="s">
        <v>1266</v>
      </c>
      <c r="D608" s="6" t="s">
        <v>262</v>
      </c>
      <c r="E608" s="6" t="s">
        <v>1315</v>
      </c>
      <c r="F608" s="6" t="s">
        <v>1317</v>
      </c>
    </row>
    <row r="609" spans="2:6" x14ac:dyDescent="0.2">
      <c r="B609" s="6" t="s">
        <v>81</v>
      </c>
      <c r="C609" s="6" t="s">
        <v>1268</v>
      </c>
      <c r="D609" s="6" t="s">
        <v>1269</v>
      </c>
      <c r="E609" s="6" t="s">
        <v>1315</v>
      </c>
      <c r="F609" s="6" t="s">
        <v>1318</v>
      </c>
    </row>
    <row r="610" spans="2:6" x14ac:dyDescent="0.2">
      <c r="B610" s="6" t="s">
        <v>81</v>
      </c>
      <c r="C610" s="6" t="s">
        <v>272</v>
      </c>
      <c r="D610" s="6" t="s">
        <v>273</v>
      </c>
      <c r="E610" s="6" t="s">
        <v>1315</v>
      </c>
      <c r="F610" s="6" t="s">
        <v>1319</v>
      </c>
    </row>
    <row r="611" spans="2:6" x14ac:dyDescent="0.2">
      <c r="B611" s="6" t="s">
        <v>81</v>
      </c>
      <c r="C611" s="6" t="s">
        <v>269</v>
      </c>
      <c r="D611" s="6" t="s">
        <v>270</v>
      </c>
      <c r="E611" s="6" t="s">
        <v>1315</v>
      </c>
      <c r="F611" s="6" t="s">
        <v>1320</v>
      </c>
    </row>
    <row r="612" spans="2:6" x14ac:dyDescent="0.2">
      <c r="B612" s="6" t="s">
        <v>81</v>
      </c>
      <c r="C612" s="6" t="s">
        <v>266</v>
      </c>
      <c r="D612" s="6" t="s">
        <v>267</v>
      </c>
      <c r="E612" s="6" t="s">
        <v>1315</v>
      </c>
      <c r="F612" s="6" t="s">
        <v>1321</v>
      </c>
    </row>
    <row r="613" spans="2:6" x14ac:dyDescent="0.2">
      <c r="B613" s="6" t="s">
        <v>81</v>
      </c>
      <c r="C613" s="6" t="s">
        <v>1274</v>
      </c>
      <c r="D613" s="6" t="s">
        <v>1275</v>
      </c>
      <c r="E613" s="6" t="s">
        <v>1315</v>
      </c>
      <c r="F613" s="6" t="s">
        <v>1322</v>
      </c>
    </row>
    <row r="614" spans="2:6" x14ac:dyDescent="0.2">
      <c r="B614" s="6" t="s">
        <v>81</v>
      </c>
      <c r="C614" s="6" t="s">
        <v>1277</v>
      </c>
      <c r="D614" s="6" t="s">
        <v>1278</v>
      </c>
      <c r="E614" s="6" t="s">
        <v>1315</v>
      </c>
      <c r="F614" s="6" t="s">
        <v>1323</v>
      </c>
    </row>
    <row r="615" spans="2:6" x14ac:dyDescent="0.2">
      <c r="B615" s="6" t="s">
        <v>81</v>
      </c>
      <c r="C615" s="6" t="s">
        <v>1280</v>
      </c>
      <c r="D615" s="6" t="s">
        <v>1281</v>
      </c>
      <c r="E615" s="6" t="s">
        <v>1315</v>
      </c>
      <c r="F615" s="6" t="s">
        <v>1282</v>
      </c>
    </row>
    <row r="616" spans="2:6" x14ac:dyDescent="0.2">
      <c r="B616" s="6" t="s">
        <v>81</v>
      </c>
      <c r="C616" s="6" t="s">
        <v>1283</v>
      </c>
      <c r="D616" s="6" t="s">
        <v>1284</v>
      </c>
      <c r="E616" s="6" t="s">
        <v>1315</v>
      </c>
      <c r="F616" s="6" t="s">
        <v>1285</v>
      </c>
    </row>
    <row r="617" spans="2:6" x14ac:dyDescent="0.2">
      <c r="B617" s="6" t="s">
        <v>81</v>
      </c>
      <c r="C617" s="6" t="s">
        <v>1286</v>
      </c>
      <c r="D617" s="6" t="s">
        <v>1287</v>
      </c>
      <c r="E617" s="6" t="s">
        <v>1315</v>
      </c>
      <c r="F617" s="6" t="s">
        <v>1288</v>
      </c>
    </row>
    <row r="618" spans="2:6" x14ac:dyDescent="0.2">
      <c r="B618" s="6" t="s">
        <v>81</v>
      </c>
      <c r="C618" s="6" t="s">
        <v>1289</v>
      </c>
      <c r="D618" s="6" t="s">
        <v>1290</v>
      </c>
      <c r="E618" s="6" t="s">
        <v>1315</v>
      </c>
      <c r="F618" s="6" t="s">
        <v>1324</v>
      </c>
    </row>
    <row r="619" spans="2:6" x14ac:dyDescent="0.2">
      <c r="B619" s="6" t="s">
        <v>81</v>
      </c>
      <c r="C619" s="6" t="s">
        <v>1292</v>
      </c>
      <c r="D619" s="6" t="s">
        <v>1293</v>
      </c>
      <c r="E619" s="6" t="s">
        <v>1315</v>
      </c>
      <c r="F619" s="6" t="s">
        <v>1294</v>
      </c>
    </row>
    <row r="620" spans="2:6" x14ac:dyDescent="0.2">
      <c r="B620" s="6" t="s">
        <v>81</v>
      </c>
      <c r="C620" s="6" t="s">
        <v>1295</v>
      </c>
      <c r="D620" s="6" t="s">
        <v>1296</v>
      </c>
      <c r="E620" s="6" t="s">
        <v>1315</v>
      </c>
      <c r="F620" s="6" t="s">
        <v>1297</v>
      </c>
    </row>
    <row r="621" spans="2:6" x14ac:dyDescent="0.2">
      <c r="B621" s="6" t="s">
        <v>81</v>
      </c>
      <c r="C621" s="6" t="s">
        <v>1298</v>
      </c>
      <c r="D621" s="6" t="s">
        <v>1299</v>
      </c>
      <c r="E621" s="6" t="s">
        <v>1315</v>
      </c>
      <c r="F621" s="6" t="s">
        <v>1300</v>
      </c>
    </row>
    <row r="622" spans="2:6" x14ac:dyDescent="0.2">
      <c r="B622" s="6" t="s">
        <v>81</v>
      </c>
      <c r="C622" s="6" t="s">
        <v>1301</v>
      </c>
      <c r="D622" s="6" t="s">
        <v>1302</v>
      </c>
      <c r="E622" s="6" t="s">
        <v>1315</v>
      </c>
      <c r="F622" s="6" t="s">
        <v>1303</v>
      </c>
    </row>
    <row r="623" spans="2:6" x14ac:dyDescent="0.2">
      <c r="B623" s="6" t="s">
        <v>81</v>
      </c>
      <c r="C623" s="6" t="s">
        <v>1304</v>
      </c>
      <c r="D623" s="6" t="s">
        <v>1305</v>
      </c>
      <c r="E623" s="6" t="s">
        <v>1315</v>
      </c>
      <c r="F623" s="6" t="s">
        <v>1306</v>
      </c>
    </row>
    <row r="624" spans="2:6" x14ac:dyDescent="0.2">
      <c r="B624" s="6" t="s">
        <v>81</v>
      </c>
      <c r="C624" s="6" t="s">
        <v>185</v>
      </c>
      <c r="D624" s="6" t="s">
        <v>1307</v>
      </c>
      <c r="E624" s="6" t="s">
        <v>1315</v>
      </c>
      <c r="F624" s="6" t="s">
        <v>1308</v>
      </c>
    </row>
  </sheetData>
  <pageMargins left="0.75" right="0.75" top="1" bottom="1" header="0.5" footer="0.5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E14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154</v>
      </c>
      <c r="E1" s="12" t="str">
        <f>HYPERLINK("#'Table Index'!B1", "Back to Table Index")</f>
        <v>Back to Table Index</v>
      </c>
    </row>
    <row r="2" spans="2:5" x14ac:dyDescent="0.2">
      <c r="B2" s="6" t="s">
        <v>156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966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79</v>
      </c>
      <c r="C7" s="6" t="s">
        <v>514</v>
      </c>
      <c r="D7" s="6" t="s">
        <v>187</v>
      </c>
      <c r="E7" s="6" t="s">
        <v>515</v>
      </c>
    </row>
    <row r="8" spans="2:5" x14ac:dyDescent="0.2">
      <c r="B8" s="6" t="s">
        <v>54</v>
      </c>
      <c r="C8" s="6" t="s">
        <v>301</v>
      </c>
      <c r="D8" s="6" t="s">
        <v>187</v>
      </c>
      <c r="E8" s="6" t="s">
        <v>517</v>
      </c>
    </row>
    <row r="9" spans="2:5" x14ac:dyDescent="0.2">
      <c r="B9" s="6" t="s">
        <v>925</v>
      </c>
      <c r="C9" s="6" t="s">
        <v>926</v>
      </c>
      <c r="D9" s="6" t="s">
        <v>195</v>
      </c>
      <c r="E9" s="6" t="s">
        <v>967</v>
      </c>
    </row>
    <row r="10" spans="2:5" x14ac:dyDescent="0.2">
      <c r="B10" s="6" t="s">
        <v>598</v>
      </c>
      <c r="C10" s="6" t="s">
        <v>599</v>
      </c>
      <c r="D10" s="6" t="s">
        <v>195</v>
      </c>
      <c r="E10" s="6" t="s">
        <v>968</v>
      </c>
    </row>
    <row r="11" spans="2:5" x14ac:dyDescent="0.2">
      <c r="B11" s="6" t="s">
        <v>929</v>
      </c>
      <c r="C11" s="6" t="s">
        <v>930</v>
      </c>
      <c r="D11" s="6" t="s">
        <v>195</v>
      </c>
      <c r="E11" s="6" t="s">
        <v>969</v>
      </c>
    </row>
    <row r="12" spans="2:5" x14ac:dyDescent="0.2">
      <c r="B12" s="6" t="s">
        <v>932</v>
      </c>
      <c r="C12" s="6" t="s">
        <v>933</v>
      </c>
      <c r="D12" s="6" t="s">
        <v>238</v>
      </c>
      <c r="E12" s="6" t="s">
        <v>970</v>
      </c>
    </row>
    <row r="13" spans="2:5" x14ac:dyDescent="0.2">
      <c r="B13" s="6" t="s">
        <v>935</v>
      </c>
      <c r="C13" s="6" t="s">
        <v>936</v>
      </c>
      <c r="D13" s="6" t="s">
        <v>238</v>
      </c>
      <c r="E13" s="6" t="s">
        <v>971</v>
      </c>
    </row>
    <row r="14" spans="2:5" x14ac:dyDescent="0.2">
      <c r="B14" s="6" t="s">
        <v>938</v>
      </c>
      <c r="C14" s="6" t="s">
        <v>939</v>
      </c>
      <c r="D14" s="6" t="s">
        <v>195</v>
      </c>
      <c r="E14" s="6" t="s">
        <v>972</v>
      </c>
    </row>
  </sheetData>
  <pageMargins left="0.75" right="0.75" top="1" bottom="1" header="0.5" footer="0.5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E11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157</v>
      </c>
      <c r="E1" s="12" t="str">
        <f>HYPERLINK("#'Table Index'!B1", "Back to Table Index")</f>
        <v>Back to Table Index</v>
      </c>
    </row>
    <row r="2" spans="2:5" x14ac:dyDescent="0.2">
      <c r="B2" s="6" t="s">
        <v>159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987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153</v>
      </c>
      <c r="C7" s="6" t="s">
        <v>974</v>
      </c>
      <c r="D7" s="6" t="s">
        <v>187</v>
      </c>
      <c r="E7" s="6" t="s">
        <v>924</v>
      </c>
    </row>
    <row r="8" spans="2:5" x14ac:dyDescent="0.2">
      <c r="B8" s="6" t="s">
        <v>975</v>
      </c>
      <c r="C8" s="6" t="s">
        <v>976</v>
      </c>
      <c r="D8" s="6" t="s">
        <v>195</v>
      </c>
      <c r="E8" s="6" t="s">
        <v>977</v>
      </c>
    </row>
    <row r="9" spans="2:5" x14ac:dyDescent="0.2">
      <c r="B9" s="6" t="s">
        <v>978</v>
      </c>
      <c r="C9" s="6" t="s">
        <v>979</v>
      </c>
      <c r="D9" s="6" t="s">
        <v>195</v>
      </c>
      <c r="E9" s="6" t="s">
        <v>980</v>
      </c>
    </row>
    <row r="10" spans="2:5" x14ac:dyDescent="0.2">
      <c r="B10" s="6" t="s">
        <v>981</v>
      </c>
      <c r="C10" s="6" t="s">
        <v>982</v>
      </c>
      <c r="D10" s="6" t="s">
        <v>195</v>
      </c>
      <c r="E10" s="6" t="s">
        <v>983</v>
      </c>
    </row>
    <row r="11" spans="2:5" x14ac:dyDescent="0.2">
      <c r="B11" s="6" t="s">
        <v>189</v>
      </c>
      <c r="C11" s="6" t="s">
        <v>190</v>
      </c>
      <c r="D11" s="6" t="s">
        <v>191</v>
      </c>
      <c r="E11" s="6" t="s">
        <v>984</v>
      </c>
    </row>
  </sheetData>
  <pageMargins left="0.75" right="0.75" top="1" bottom="1" header="0.5" footer="0.5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E11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150</v>
      </c>
      <c r="E1" s="12" t="str">
        <f>HYPERLINK("#'Table Index'!B1", "Back to Table Index")</f>
        <v>Back to Table Index</v>
      </c>
    </row>
    <row r="2" spans="2:5" x14ac:dyDescent="0.2">
      <c r="B2" s="6" t="s">
        <v>152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973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153</v>
      </c>
      <c r="C7" s="6" t="s">
        <v>974</v>
      </c>
      <c r="D7" s="6" t="s">
        <v>187</v>
      </c>
      <c r="E7" s="6" t="s">
        <v>924</v>
      </c>
    </row>
    <row r="8" spans="2:5" x14ac:dyDescent="0.2">
      <c r="B8" s="6" t="s">
        <v>975</v>
      </c>
      <c r="C8" s="6" t="s">
        <v>976</v>
      </c>
      <c r="D8" s="6" t="s">
        <v>195</v>
      </c>
      <c r="E8" s="6" t="s">
        <v>977</v>
      </c>
    </row>
    <row r="9" spans="2:5" x14ac:dyDescent="0.2">
      <c r="B9" s="6" t="s">
        <v>978</v>
      </c>
      <c r="C9" s="6" t="s">
        <v>979</v>
      </c>
      <c r="D9" s="6" t="s">
        <v>195</v>
      </c>
      <c r="E9" s="6" t="s">
        <v>980</v>
      </c>
    </row>
    <row r="10" spans="2:5" x14ac:dyDescent="0.2">
      <c r="B10" s="6" t="s">
        <v>981</v>
      </c>
      <c r="C10" s="6" t="s">
        <v>982</v>
      </c>
      <c r="D10" s="6" t="s">
        <v>195</v>
      </c>
      <c r="E10" s="6" t="s">
        <v>983</v>
      </c>
    </row>
    <row r="11" spans="2:5" x14ac:dyDescent="0.2">
      <c r="B11" s="6" t="s">
        <v>189</v>
      </c>
      <c r="C11" s="6" t="s">
        <v>190</v>
      </c>
      <c r="D11" s="6" t="s">
        <v>191</v>
      </c>
      <c r="E11" s="6" t="s">
        <v>984</v>
      </c>
    </row>
  </sheetData>
  <pageMargins left="0.75" right="0.75" top="1" bottom="1" header="0.5" footer="0.5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E12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160</v>
      </c>
      <c r="E1" s="12" t="str">
        <f>HYPERLINK("#'Table Index'!B1", "Back to Table Index")</f>
        <v>Back to Table Index</v>
      </c>
    </row>
    <row r="2" spans="2:5" x14ac:dyDescent="0.2">
      <c r="B2" s="6" t="s">
        <v>162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952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925</v>
      </c>
      <c r="C7" s="6" t="s">
        <v>926</v>
      </c>
      <c r="D7" s="6" t="s">
        <v>195</v>
      </c>
      <c r="E7" s="6" t="s">
        <v>953</v>
      </c>
    </row>
    <row r="8" spans="2:5" x14ac:dyDescent="0.2">
      <c r="B8" s="6" t="s">
        <v>598</v>
      </c>
      <c r="C8" s="6" t="s">
        <v>599</v>
      </c>
      <c r="D8" s="6" t="s">
        <v>195</v>
      </c>
      <c r="E8" s="6" t="s">
        <v>954</v>
      </c>
    </row>
    <row r="9" spans="2:5" x14ac:dyDescent="0.2">
      <c r="B9" s="6" t="s">
        <v>929</v>
      </c>
      <c r="C9" s="6" t="s">
        <v>930</v>
      </c>
      <c r="D9" s="6" t="s">
        <v>195</v>
      </c>
      <c r="E9" s="6" t="s">
        <v>955</v>
      </c>
    </row>
    <row r="10" spans="2:5" x14ac:dyDescent="0.2">
      <c r="B10" s="6" t="s">
        <v>932</v>
      </c>
      <c r="C10" s="6" t="s">
        <v>933</v>
      </c>
      <c r="D10" s="6" t="s">
        <v>238</v>
      </c>
      <c r="E10" s="6" t="s">
        <v>956</v>
      </c>
    </row>
    <row r="11" spans="2:5" x14ac:dyDescent="0.2">
      <c r="B11" s="6" t="s">
        <v>935</v>
      </c>
      <c r="C11" s="6" t="s">
        <v>936</v>
      </c>
      <c r="D11" s="6" t="s">
        <v>238</v>
      </c>
      <c r="E11" s="6" t="s">
        <v>957</v>
      </c>
    </row>
    <row r="12" spans="2:5" x14ac:dyDescent="0.2">
      <c r="B12" s="6" t="s">
        <v>938</v>
      </c>
      <c r="C12" s="6" t="s">
        <v>939</v>
      </c>
      <c r="D12" s="6" t="s">
        <v>195</v>
      </c>
      <c r="E12" s="6" t="s">
        <v>958</v>
      </c>
    </row>
  </sheetData>
  <pageMargins left="0.75" right="0.75" top="1" bottom="1" header="0.5" footer="0.5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E11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163</v>
      </c>
      <c r="E1" s="12" t="str">
        <f>HYPERLINK("#'Table Index'!B1", "Back to Table Index")</f>
        <v>Back to Table Index</v>
      </c>
    </row>
    <row r="2" spans="2:5" x14ac:dyDescent="0.2">
      <c r="B2" s="6" t="s">
        <v>165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985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153</v>
      </c>
      <c r="C7" s="6" t="s">
        <v>974</v>
      </c>
      <c r="D7" s="6" t="s">
        <v>187</v>
      </c>
      <c r="E7" s="6" t="s">
        <v>952</v>
      </c>
    </row>
    <row r="8" spans="2:5" x14ac:dyDescent="0.2">
      <c r="B8" s="6" t="s">
        <v>975</v>
      </c>
      <c r="C8" s="6" t="s">
        <v>976</v>
      </c>
      <c r="D8" s="6" t="s">
        <v>195</v>
      </c>
      <c r="E8" s="6" t="s">
        <v>977</v>
      </c>
    </row>
    <row r="9" spans="2:5" x14ac:dyDescent="0.2">
      <c r="B9" s="6" t="s">
        <v>978</v>
      </c>
      <c r="C9" s="6" t="s">
        <v>979</v>
      </c>
      <c r="D9" s="6" t="s">
        <v>195</v>
      </c>
      <c r="E9" s="6" t="s">
        <v>980</v>
      </c>
    </row>
    <row r="10" spans="2:5" x14ac:dyDescent="0.2">
      <c r="B10" s="6" t="s">
        <v>981</v>
      </c>
      <c r="C10" s="6" t="s">
        <v>982</v>
      </c>
      <c r="D10" s="6" t="s">
        <v>195</v>
      </c>
      <c r="E10" s="6" t="s">
        <v>983</v>
      </c>
    </row>
    <row r="11" spans="2:5" x14ac:dyDescent="0.2">
      <c r="B11" s="6" t="s">
        <v>189</v>
      </c>
      <c r="C11" s="6" t="s">
        <v>190</v>
      </c>
      <c r="D11" s="6" t="s">
        <v>191</v>
      </c>
      <c r="E11" s="6" t="s">
        <v>984</v>
      </c>
    </row>
  </sheetData>
  <pageMargins left="0.75" right="0.75" top="1" bottom="1" header="0.5" footer="0.5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E13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166</v>
      </c>
      <c r="E1" s="12" t="str">
        <f>HYPERLINK("#'Table Index'!B1", "Back to Table Index")</f>
        <v>Back to Table Index</v>
      </c>
    </row>
    <row r="2" spans="2:5" x14ac:dyDescent="0.2">
      <c r="B2" s="6" t="s">
        <v>168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959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54</v>
      </c>
      <c r="C7" s="6" t="s">
        <v>301</v>
      </c>
      <c r="D7" s="6" t="s">
        <v>187</v>
      </c>
      <c r="E7" s="6" t="s">
        <v>517</v>
      </c>
    </row>
    <row r="8" spans="2:5" x14ac:dyDescent="0.2">
      <c r="B8" s="6" t="s">
        <v>925</v>
      </c>
      <c r="C8" s="6" t="s">
        <v>926</v>
      </c>
      <c r="D8" s="6" t="s">
        <v>195</v>
      </c>
      <c r="E8" s="6" t="s">
        <v>960</v>
      </c>
    </row>
    <row r="9" spans="2:5" x14ac:dyDescent="0.2">
      <c r="B9" s="6" t="s">
        <v>598</v>
      </c>
      <c r="C9" s="6" t="s">
        <v>599</v>
      </c>
      <c r="D9" s="6" t="s">
        <v>195</v>
      </c>
      <c r="E9" s="6" t="s">
        <v>961</v>
      </c>
    </row>
    <row r="10" spans="2:5" x14ac:dyDescent="0.2">
      <c r="B10" s="6" t="s">
        <v>929</v>
      </c>
      <c r="C10" s="6" t="s">
        <v>930</v>
      </c>
      <c r="D10" s="6" t="s">
        <v>195</v>
      </c>
      <c r="E10" s="6" t="s">
        <v>962</v>
      </c>
    </row>
    <row r="11" spans="2:5" x14ac:dyDescent="0.2">
      <c r="B11" s="6" t="s">
        <v>932</v>
      </c>
      <c r="C11" s="6" t="s">
        <v>933</v>
      </c>
      <c r="D11" s="6" t="s">
        <v>238</v>
      </c>
      <c r="E11" s="6" t="s">
        <v>963</v>
      </c>
    </row>
    <row r="12" spans="2:5" x14ac:dyDescent="0.2">
      <c r="B12" s="6" t="s">
        <v>935</v>
      </c>
      <c r="C12" s="6" t="s">
        <v>936</v>
      </c>
      <c r="D12" s="6" t="s">
        <v>238</v>
      </c>
      <c r="E12" s="6" t="s">
        <v>964</v>
      </c>
    </row>
    <row r="13" spans="2:5" x14ac:dyDescent="0.2">
      <c r="B13" s="6" t="s">
        <v>938</v>
      </c>
      <c r="C13" s="6" t="s">
        <v>939</v>
      </c>
      <c r="D13" s="6" t="s">
        <v>195</v>
      </c>
      <c r="E13" s="6" t="s">
        <v>965</v>
      </c>
    </row>
  </sheetData>
  <pageMargins left="0.75" right="0.75" top="1" bottom="1" header="0.5" footer="0.5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E11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169</v>
      </c>
      <c r="E1" s="12" t="str">
        <f>HYPERLINK("#'Table Index'!B1", "Back to Table Index")</f>
        <v>Back to Table Index</v>
      </c>
    </row>
    <row r="2" spans="2:5" x14ac:dyDescent="0.2">
      <c r="B2" s="6" t="s">
        <v>171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986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153</v>
      </c>
      <c r="C7" s="6" t="s">
        <v>974</v>
      </c>
      <c r="D7" s="6" t="s">
        <v>187</v>
      </c>
      <c r="E7" s="6" t="s">
        <v>959</v>
      </c>
    </row>
    <row r="8" spans="2:5" x14ac:dyDescent="0.2">
      <c r="B8" s="6" t="s">
        <v>975</v>
      </c>
      <c r="C8" s="6" t="s">
        <v>976</v>
      </c>
      <c r="D8" s="6" t="s">
        <v>195</v>
      </c>
      <c r="E8" s="6" t="s">
        <v>977</v>
      </c>
    </row>
    <row r="9" spans="2:5" x14ac:dyDescent="0.2">
      <c r="B9" s="6" t="s">
        <v>978</v>
      </c>
      <c r="C9" s="6" t="s">
        <v>979</v>
      </c>
      <c r="D9" s="6" t="s">
        <v>195</v>
      </c>
      <c r="E9" s="6" t="s">
        <v>980</v>
      </c>
    </row>
    <row r="10" spans="2:5" x14ac:dyDescent="0.2">
      <c r="B10" s="6" t="s">
        <v>981</v>
      </c>
      <c r="C10" s="6" t="s">
        <v>982</v>
      </c>
      <c r="D10" s="6" t="s">
        <v>195</v>
      </c>
      <c r="E10" s="6" t="s">
        <v>983</v>
      </c>
    </row>
    <row r="11" spans="2:5" x14ac:dyDescent="0.2">
      <c r="B11" s="6" t="s">
        <v>189</v>
      </c>
      <c r="C11" s="6" t="s">
        <v>190</v>
      </c>
      <c r="D11" s="6" t="s">
        <v>191</v>
      </c>
      <c r="E11" s="6" t="s">
        <v>984</v>
      </c>
    </row>
  </sheetData>
  <pageMargins left="0.75" right="0.75" top="1" bottom="1" header="0.5" footer="0.5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E16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172</v>
      </c>
      <c r="E1" s="12" t="str">
        <f>HYPERLINK("#'Table Index'!B1", "Back to Table Index")</f>
        <v>Back to Table Index</v>
      </c>
    </row>
    <row r="2" spans="2:5" x14ac:dyDescent="0.2">
      <c r="B2" s="6" t="s">
        <v>174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988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296</v>
      </c>
      <c r="C7" s="6" t="s">
        <v>297</v>
      </c>
      <c r="D7" s="6" t="s">
        <v>195</v>
      </c>
      <c r="E7" s="6" t="s">
        <v>298</v>
      </c>
    </row>
    <row r="8" spans="2:5" x14ac:dyDescent="0.2">
      <c r="B8" s="6" t="s">
        <v>130</v>
      </c>
      <c r="C8" s="6" t="s">
        <v>299</v>
      </c>
      <c r="D8" s="6" t="s">
        <v>187</v>
      </c>
      <c r="E8" s="6" t="s">
        <v>989</v>
      </c>
    </row>
    <row r="9" spans="2:5" x14ac:dyDescent="0.2">
      <c r="B9" s="6" t="s">
        <v>54</v>
      </c>
      <c r="C9" s="6" t="s">
        <v>301</v>
      </c>
      <c r="D9" s="6" t="s">
        <v>187</v>
      </c>
      <c r="E9" s="6" t="s">
        <v>517</v>
      </c>
    </row>
    <row r="10" spans="2:5" x14ac:dyDescent="0.2">
      <c r="B10" s="6" t="s">
        <v>990</v>
      </c>
      <c r="C10" s="6" t="s">
        <v>991</v>
      </c>
      <c r="D10" s="6" t="s">
        <v>305</v>
      </c>
      <c r="E10" s="6" t="s">
        <v>992</v>
      </c>
    </row>
    <row r="11" spans="2:5" x14ac:dyDescent="0.2">
      <c r="B11" s="6" t="s">
        <v>993</v>
      </c>
      <c r="C11" s="6" t="s">
        <v>994</v>
      </c>
      <c r="D11" s="6" t="s">
        <v>305</v>
      </c>
      <c r="E11" s="6" t="s">
        <v>995</v>
      </c>
    </row>
    <row r="12" spans="2:5" x14ac:dyDescent="0.2">
      <c r="B12" s="6" t="s">
        <v>310</v>
      </c>
      <c r="C12" s="6" t="s">
        <v>311</v>
      </c>
      <c r="D12" s="6" t="s">
        <v>195</v>
      </c>
      <c r="E12" s="6" t="s">
        <v>996</v>
      </c>
    </row>
    <row r="13" spans="2:5" x14ac:dyDescent="0.2">
      <c r="B13" s="6" t="s">
        <v>313</v>
      </c>
      <c r="C13" s="6" t="s">
        <v>314</v>
      </c>
      <c r="D13" s="6" t="s">
        <v>195</v>
      </c>
      <c r="E13" s="6" t="s">
        <v>997</v>
      </c>
    </row>
    <row r="14" spans="2:5" x14ac:dyDescent="0.2">
      <c r="B14" s="6" t="s">
        <v>316</v>
      </c>
      <c r="C14" s="6" t="s">
        <v>317</v>
      </c>
      <c r="D14" s="6" t="s">
        <v>195</v>
      </c>
      <c r="E14" s="6" t="s">
        <v>998</v>
      </c>
    </row>
    <row r="15" spans="2:5" x14ac:dyDescent="0.2">
      <c r="B15" s="6" t="s">
        <v>374</v>
      </c>
      <c r="C15" s="6" t="s">
        <v>375</v>
      </c>
      <c r="D15" s="6" t="s">
        <v>187</v>
      </c>
      <c r="E15" s="6" t="s">
        <v>999</v>
      </c>
    </row>
    <row r="16" spans="2:5" x14ac:dyDescent="0.2">
      <c r="B16" s="6" t="s">
        <v>1000</v>
      </c>
      <c r="C16" s="6" t="s">
        <v>1001</v>
      </c>
      <c r="D16" s="6" t="s">
        <v>305</v>
      </c>
      <c r="E16" s="6" t="s">
        <v>1002</v>
      </c>
    </row>
  </sheetData>
  <pageMargins left="0.75" right="0.75" top="1" bottom="1" header="0.5" footer="0.5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E9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175</v>
      </c>
      <c r="E1" s="12" t="str">
        <f>HYPERLINK("#'Table Index'!B1", "Back to Table Index")</f>
        <v>Back to Table Index</v>
      </c>
    </row>
    <row r="2" spans="2:5" x14ac:dyDescent="0.2">
      <c r="B2" s="6" t="s">
        <v>177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1003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1004</v>
      </c>
      <c r="C7" s="6" t="s">
        <v>1005</v>
      </c>
      <c r="D7" s="6" t="s">
        <v>195</v>
      </c>
      <c r="E7" s="6" t="s">
        <v>1006</v>
      </c>
    </row>
    <row r="8" spans="2:5" x14ac:dyDescent="0.2">
      <c r="B8" s="6" t="s">
        <v>264</v>
      </c>
      <c r="C8" s="6" t="s">
        <v>184</v>
      </c>
      <c r="D8" s="6" t="s">
        <v>195</v>
      </c>
      <c r="E8" s="6" t="s">
        <v>1007</v>
      </c>
    </row>
    <row r="9" spans="2:5" x14ac:dyDescent="0.2">
      <c r="B9" s="6" t="s">
        <v>25</v>
      </c>
      <c r="C9" s="6" t="s">
        <v>278</v>
      </c>
      <c r="D9" s="6" t="s">
        <v>187</v>
      </c>
      <c r="E9" s="6" t="s">
        <v>1008</v>
      </c>
    </row>
  </sheetData>
  <pageMargins left="0.75" right="0.75" top="1" bottom="1" header="0.5" footer="0.5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D21"/>
  <sheetViews>
    <sheetView topLeftCell="A3" workbookViewId="0"/>
  </sheetViews>
  <sheetFormatPr baseColWidth="10" defaultColWidth="8.83203125" defaultRowHeight="15" x14ac:dyDescent="0.2"/>
  <cols>
    <col min="2" max="2" width="22.33203125" customWidth="1"/>
    <col min="3" max="3" width="50.5" style="9" customWidth="1"/>
    <col min="4" max="4" width="49.6640625" style="9" bestFit="1" customWidth="1"/>
  </cols>
  <sheetData>
    <row r="1" spans="2:4" x14ac:dyDescent="0.2">
      <c r="B1" s="4" t="s">
        <v>1325</v>
      </c>
      <c r="C1" s="10"/>
    </row>
    <row r="2" spans="2:4" x14ac:dyDescent="0.2">
      <c r="B2" s="5" t="s">
        <v>1326</v>
      </c>
      <c r="C2" s="11"/>
    </row>
    <row r="3" spans="2:4" x14ac:dyDescent="0.2">
      <c r="B3" s="12" t="str">
        <f>HYPERLINK("https://www.odata.org/documentation/odata-version-2-0/overview/", "Refer to the official OData documentation here for further details.")</f>
        <v>Refer to the official OData documentation here for further details.</v>
      </c>
    </row>
    <row r="4" spans="2:4" x14ac:dyDescent="0.2">
      <c r="B4" s="5"/>
    </row>
    <row r="5" spans="2:4" ht="16" customHeight="1" x14ac:dyDescent="0.2">
      <c r="B5" t="s">
        <v>184</v>
      </c>
      <c r="C5" s="9" t="s">
        <v>14</v>
      </c>
      <c r="D5" s="9" t="s">
        <v>1327</v>
      </c>
    </row>
    <row r="6" spans="2:4" ht="16" customHeight="1" x14ac:dyDescent="0.2">
      <c r="B6" t="s">
        <v>1328</v>
      </c>
      <c r="C6" s="9" t="s">
        <v>1329</v>
      </c>
      <c r="D6" s="9" t="s">
        <v>1330</v>
      </c>
    </row>
    <row r="7" spans="2:4" ht="16" customHeight="1" x14ac:dyDescent="0.2">
      <c r="B7" t="s">
        <v>1331</v>
      </c>
      <c r="C7" s="9" t="s">
        <v>1332</v>
      </c>
      <c r="D7" s="9" t="s">
        <v>1333</v>
      </c>
    </row>
    <row r="8" spans="2:4" ht="16" customHeight="1" x14ac:dyDescent="0.2">
      <c r="B8" t="s">
        <v>191</v>
      </c>
      <c r="C8" s="9" t="s">
        <v>1334</v>
      </c>
      <c r="D8" s="9" t="s">
        <v>1335</v>
      </c>
    </row>
    <row r="9" spans="2:4" ht="16" customHeight="1" x14ac:dyDescent="0.2">
      <c r="B9" t="s">
        <v>1336</v>
      </c>
      <c r="C9" s="9" t="s">
        <v>1337</v>
      </c>
      <c r="D9" s="9" t="s">
        <v>1338</v>
      </c>
    </row>
    <row r="10" spans="2:4" ht="48" customHeight="1" x14ac:dyDescent="0.2">
      <c r="B10" t="s">
        <v>1339</v>
      </c>
      <c r="C10" s="9" t="s">
        <v>1340</v>
      </c>
      <c r="D10" s="9" t="s">
        <v>1341</v>
      </c>
    </row>
    <row r="11" spans="2:4" ht="48" customHeight="1" x14ac:dyDescent="0.2">
      <c r="B11" t="s">
        <v>351</v>
      </c>
      <c r="C11" s="9" t="s">
        <v>1342</v>
      </c>
      <c r="D11" s="9" t="s">
        <v>1343</v>
      </c>
    </row>
    <row r="12" spans="2:4" ht="48" customHeight="1" x14ac:dyDescent="0.2">
      <c r="B12" t="s">
        <v>1344</v>
      </c>
      <c r="C12" s="9" t="s">
        <v>1345</v>
      </c>
      <c r="D12" s="9" t="s">
        <v>1346</v>
      </c>
    </row>
    <row r="13" spans="2:4" ht="48" customHeight="1" x14ac:dyDescent="0.2">
      <c r="B13" t="s">
        <v>1347</v>
      </c>
      <c r="C13" s="9" t="s">
        <v>1348</v>
      </c>
      <c r="D13" s="9" t="s">
        <v>1349</v>
      </c>
    </row>
    <row r="14" spans="2:4" ht="16" customHeight="1" x14ac:dyDescent="0.2">
      <c r="B14" t="s">
        <v>1350</v>
      </c>
      <c r="C14" s="9" t="s">
        <v>1351</v>
      </c>
      <c r="D14" s="9" t="s">
        <v>1352</v>
      </c>
    </row>
    <row r="15" spans="2:4" ht="16" customHeight="1" x14ac:dyDescent="0.2">
      <c r="B15" t="s">
        <v>1353</v>
      </c>
      <c r="C15" s="9" t="s">
        <v>1354</v>
      </c>
      <c r="D15" s="9" t="s">
        <v>1355</v>
      </c>
    </row>
    <row r="16" spans="2:4" ht="16" customHeight="1" x14ac:dyDescent="0.2">
      <c r="B16" t="s">
        <v>1356</v>
      </c>
      <c r="C16" s="9" t="s">
        <v>1357</v>
      </c>
      <c r="D16" s="9" t="s">
        <v>1358</v>
      </c>
    </row>
    <row r="17" spans="2:4" ht="16" customHeight="1" x14ac:dyDescent="0.2">
      <c r="B17" t="s">
        <v>187</v>
      </c>
      <c r="C17" s="9" t="s">
        <v>1359</v>
      </c>
      <c r="D17" s="9" t="s">
        <v>1360</v>
      </c>
    </row>
    <row r="18" spans="2:4" ht="16" customHeight="1" x14ac:dyDescent="0.2">
      <c r="B18" t="s">
        <v>1361</v>
      </c>
      <c r="C18" s="9" t="s">
        <v>1362</v>
      </c>
      <c r="D18" s="9" t="s">
        <v>1363</v>
      </c>
    </row>
    <row r="19" spans="2:4" ht="16" customHeight="1" x14ac:dyDescent="0.2">
      <c r="B19" t="s">
        <v>195</v>
      </c>
      <c r="C19" s="9" t="s">
        <v>1364</v>
      </c>
      <c r="D19" s="9" t="s">
        <v>1365</v>
      </c>
    </row>
    <row r="20" spans="2:4" ht="32" customHeight="1" x14ac:dyDescent="0.2">
      <c r="B20" t="s">
        <v>1366</v>
      </c>
      <c r="C20" s="9" t="s">
        <v>1367</v>
      </c>
      <c r="D20" s="9" t="s">
        <v>1368</v>
      </c>
    </row>
    <row r="21" spans="2:4" ht="48" customHeight="1" x14ac:dyDescent="0.2">
      <c r="B21" t="s">
        <v>305</v>
      </c>
      <c r="C21" s="9" t="s">
        <v>1369</v>
      </c>
      <c r="D21" s="9" t="s">
        <v>1370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26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17</v>
      </c>
      <c r="E1" s="12" t="str">
        <f>HYPERLINK("#'Table Index'!B1", "Back to Table Index")</f>
        <v>Back to Table Index</v>
      </c>
    </row>
    <row r="2" spans="2:5" x14ac:dyDescent="0.2">
      <c r="B2" s="6" t="s">
        <v>19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188</v>
      </c>
    </row>
    <row r="6" spans="2:5" x14ac:dyDescent="0.2">
      <c r="B6" s="6" t="s">
        <v>189</v>
      </c>
      <c r="C6" s="6" t="s">
        <v>190</v>
      </c>
      <c r="D6" s="6" t="s">
        <v>191</v>
      </c>
      <c r="E6" s="6" t="s">
        <v>192</v>
      </c>
    </row>
    <row r="7" spans="2:5" x14ac:dyDescent="0.2">
      <c r="B7" s="6" t="s">
        <v>193</v>
      </c>
      <c r="C7" s="6" t="s">
        <v>194</v>
      </c>
      <c r="D7" s="6" t="s">
        <v>195</v>
      </c>
      <c r="E7" s="6" t="s">
        <v>196</v>
      </c>
    </row>
    <row r="8" spans="2:5" x14ac:dyDescent="0.2">
      <c r="B8" s="6" t="s">
        <v>197</v>
      </c>
      <c r="C8" s="6" t="s">
        <v>198</v>
      </c>
      <c r="D8" s="6" t="s">
        <v>191</v>
      </c>
      <c r="E8" s="6" t="s">
        <v>199</v>
      </c>
    </row>
    <row r="9" spans="2:5" x14ac:dyDescent="0.2">
      <c r="B9" s="6" t="s">
        <v>200</v>
      </c>
      <c r="C9" s="6" t="s">
        <v>201</v>
      </c>
      <c r="D9" s="6" t="s">
        <v>195</v>
      </c>
      <c r="E9" s="6" t="s">
        <v>202</v>
      </c>
    </row>
    <row r="10" spans="2:5" x14ac:dyDescent="0.2">
      <c r="B10" s="6" t="s">
        <v>203</v>
      </c>
      <c r="C10" s="6" t="s">
        <v>204</v>
      </c>
      <c r="D10" s="6" t="s">
        <v>195</v>
      </c>
      <c r="E10" s="6" t="s">
        <v>205</v>
      </c>
    </row>
    <row r="11" spans="2:5" x14ac:dyDescent="0.2">
      <c r="B11" s="6" t="s">
        <v>206</v>
      </c>
      <c r="C11" s="6" t="s">
        <v>207</v>
      </c>
      <c r="D11" s="6" t="s">
        <v>191</v>
      </c>
      <c r="E11" s="6" t="s">
        <v>208</v>
      </c>
    </row>
    <row r="12" spans="2:5" x14ac:dyDescent="0.2">
      <c r="B12" s="6" t="s">
        <v>209</v>
      </c>
      <c r="C12" s="6" t="s">
        <v>210</v>
      </c>
      <c r="D12" s="6" t="s">
        <v>191</v>
      </c>
      <c r="E12" s="6" t="s">
        <v>211</v>
      </c>
    </row>
    <row r="13" spans="2:5" x14ac:dyDescent="0.2">
      <c r="B13" s="6" t="s">
        <v>212</v>
      </c>
      <c r="C13" s="6" t="s">
        <v>213</v>
      </c>
      <c r="D13" s="6" t="s">
        <v>191</v>
      </c>
      <c r="E13" s="6" t="s">
        <v>214</v>
      </c>
    </row>
    <row r="14" spans="2:5" x14ac:dyDescent="0.2">
      <c r="B14" s="6" t="s">
        <v>215</v>
      </c>
      <c r="C14" s="6" t="s">
        <v>216</v>
      </c>
      <c r="D14" s="6" t="s">
        <v>191</v>
      </c>
      <c r="E14" s="6" t="s">
        <v>217</v>
      </c>
    </row>
    <row r="15" spans="2:5" x14ac:dyDescent="0.2">
      <c r="B15" s="6" t="s">
        <v>218</v>
      </c>
      <c r="C15" s="6" t="s">
        <v>219</v>
      </c>
      <c r="D15" s="6" t="s">
        <v>191</v>
      </c>
      <c r="E15" s="6" t="s">
        <v>220</v>
      </c>
    </row>
    <row r="16" spans="2:5" x14ac:dyDescent="0.2">
      <c r="B16" s="6" t="s">
        <v>221</v>
      </c>
      <c r="C16" s="6" t="s">
        <v>222</v>
      </c>
      <c r="D16" s="6" t="s">
        <v>195</v>
      </c>
      <c r="E16" s="6" t="s">
        <v>223</v>
      </c>
    </row>
    <row r="17" spans="2:5" x14ac:dyDescent="0.2">
      <c r="B17" s="6" t="s">
        <v>224</v>
      </c>
      <c r="C17" s="6" t="s">
        <v>225</v>
      </c>
      <c r="D17" s="6" t="s">
        <v>195</v>
      </c>
      <c r="E17" s="6" t="s">
        <v>226</v>
      </c>
    </row>
    <row r="18" spans="2:5" x14ac:dyDescent="0.2">
      <c r="B18" s="6" t="s">
        <v>227</v>
      </c>
      <c r="C18" s="6" t="s">
        <v>228</v>
      </c>
      <c r="D18" s="6" t="s">
        <v>195</v>
      </c>
      <c r="E18" s="6" t="s">
        <v>229</v>
      </c>
    </row>
    <row r="19" spans="2:5" x14ac:dyDescent="0.2">
      <c r="B19" s="6" t="s">
        <v>230</v>
      </c>
      <c r="C19" s="6" t="s">
        <v>231</v>
      </c>
      <c r="D19" s="6" t="s">
        <v>195</v>
      </c>
      <c r="E19" s="6" t="s">
        <v>232</v>
      </c>
    </row>
    <row r="20" spans="2:5" x14ac:dyDescent="0.2">
      <c r="B20" s="6" t="s">
        <v>233</v>
      </c>
      <c r="C20" s="6" t="s">
        <v>234</v>
      </c>
      <c r="D20" s="6" t="s">
        <v>195</v>
      </c>
      <c r="E20" s="6" t="s">
        <v>235</v>
      </c>
    </row>
    <row r="21" spans="2:5" x14ac:dyDescent="0.2">
      <c r="B21" s="6" t="s">
        <v>236</v>
      </c>
      <c r="C21" s="6" t="s">
        <v>237</v>
      </c>
      <c r="D21" s="6" t="s">
        <v>238</v>
      </c>
      <c r="E21" s="6" t="s">
        <v>239</v>
      </c>
    </row>
    <row r="22" spans="2:5" x14ac:dyDescent="0.2">
      <c r="B22" s="6" t="s">
        <v>240</v>
      </c>
      <c r="C22" s="6" t="s">
        <v>241</v>
      </c>
      <c r="D22" s="6" t="s">
        <v>191</v>
      </c>
      <c r="E22" s="6" t="s">
        <v>242</v>
      </c>
    </row>
    <row r="23" spans="2:5" x14ac:dyDescent="0.2">
      <c r="B23" s="6" t="s">
        <v>243</v>
      </c>
      <c r="C23" s="6" t="s">
        <v>244</v>
      </c>
      <c r="D23" s="6" t="s">
        <v>238</v>
      </c>
      <c r="E23" s="6" t="s">
        <v>245</v>
      </c>
    </row>
    <row r="24" spans="2:5" x14ac:dyDescent="0.2">
      <c r="B24" s="6" t="s">
        <v>246</v>
      </c>
      <c r="C24" s="6" t="s">
        <v>247</v>
      </c>
      <c r="D24" s="6" t="s">
        <v>195</v>
      </c>
      <c r="E24" s="6" t="s">
        <v>248</v>
      </c>
    </row>
    <row r="25" spans="2:5" x14ac:dyDescent="0.2">
      <c r="B25" s="6" t="s">
        <v>249</v>
      </c>
      <c r="C25" s="6" t="s">
        <v>250</v>
      </c>
      <c r="D25" s="6" t="s">
        <v>195</v>
      </c>
      <c r="E25" s="6" t="s">
        <v>251</v>
      </c>
    </row>
    <row r="26" spans="2:5" x14ac:dyDescent="0.2">
      <c r="B26" s="6" t="s">
        <v>252</v>
      </c>
      <c r="C26" s="6" t="s">
        <v>253</v>
      </c>
      <c r="D26" s="6" t="s">
        <v>195</v>
      </c>
      <c r="E26" s="6" t="s">
        <v>254</v>
      </c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4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22</v>
      </c>
      <c r="E1" s="12" t="str">
        <f>HYPERLINK("#'Table Index'!B1", "Back to Table Index")</f>
        <v>Back to Table Index</v>
      </c>
    </row>
    <row r="2" spans="2:5" x14ac:dyDescent="0.2">
      <c r="B2" s="6" t="s">
        <v>24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255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258</v>
      </c>
      <c r="C7" s="6" t="s">
        <v>259</v>
      </c>
      <c r="D7" s="6" t="s">
        <v>195</v>
      </c>
      <c r="E7" s="6" t="s">
        <v>260</v>
      </c>
    </row>
    <row r="8" spans="2:5" x14ac:dyDescent="0.2">
      <c r="B8" s="6" t="s">
        <v>261</v>
      </c>
      <c r="C8" s="6" t="s">
        <v>262</v>
      </c>
      <c r="D8" s="6" t="s">
        <v>195</v>
      </c>
      <c r="E8" s="6" t="s">
        <v>263</v>
      </c>
    </row>
    <row r="9" spans="2:5" x14ac:dyDescent="0.2">
      <c r="B9" s="6" t="s">
        <v>264</v>
      </c>
      <c r="C9" s="6" t="s">
        <v>184</v>
      </c>
      <c r="D9" s="6" t="s">
        <v>195</v>
      </c>
      <c r="E9" s="6" t="s">
        <v>265</v>
      </c>
    </row>
    <row r="10" spans="2:5" x14ac:dyDescent="0.2">
      <c r="B10" s="6" t="s">
        <v>266</v>
      </c>
      <c r="C10" s="6" t="s">
        <v>267</v>
      </c>
      <c r="D10" s="6" t="s">
        <v>195</v>
      </c>
      <c r="E10" s="6" t="s">
        <v>268</v>
      </c>
    </row>
    <row r="11" spans="2:5" x14ac:dyDescent="0.2">
      <c r="B11" s="6" t="s">
        <v>269</v>
      </c>
      <c r="C11" s="6" t="s">
        <v>270</v>
      </c>
      <c r="D11" s="6" t="s">
        <v>195</v>
      </c>
      <c r="E11" s="6" t="s">
        <v>271</v>
      </c>
    </row>
    <row r="12" spans="2:5" x14ac:dyDescent="0.2">
      <c r="B12" s="6" t="s">
        <v>272</v>
      </c>
      <c r="C12" s="6" t="s">
        <v>273</v>
      </c>
      <c r="D12" s="6" t="s">
        <v>195</v>
      </c>
      <c r="E12" s="6" t="s">
        <v>274</v>
      </c>
    </row>
    <row r="13" spans="2:5" x14ac:dyDescent="0.2">
      <c r="B13" s="6" t="s">
        <v>275</v>
      </c>
      <c r="C13" s="6" t="s">
        <v>276</v>
      </c>
      <c r="D13" s="6" t="s">
        <v>195</v>
      </c>
      <c r="E13" s="6" t="s">
        <v>277</v>
      </c>
    </row>
    <row r="14" spans="2:5" x14ac:dyDescent="0.2">
      <c r="B14" s="6" t="s">
        <v>25</v>
      </c>
      <c r="C14" s="6" t="s">
        <v>278</v>
      </c>
      <c r="D14" s="6" t="s">
        <v>187</v>
      </c>
      <c r="E14" s="6" t="s">
        <v>279</v>
      </c>
    </row>
  </sheetData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46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26</v>
      </c>
      <c r="E1" s="12" t="str">
        <f>HYPERLINK("#'Table Index'!B1", "Back to Table Index")</f>
        <v>Back to Table Index</v>
      </c>
    </row>
    <row r="2" spans="2:5" x14ac:dyDescent="0.2">
      <c r="B2" s="6" t="s">
        <v>28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280</v>
      </c>
      <c r="C5" s="6" t="s">
        <v>281</v>
      </c>
      <c r="D5" s="6" t="s">
        <v>195</v>
      </c>
      <c r="E5" s="6" t="s">
        <v>282</v>
      </c>
    </row>
    <row r="6" spans="2:5" x14ac:dyDescent="0.2">
      <c r="B6" s="6" t="s">
        <v>283</v>
      </c>
      <c r="C6" s="6" t="s">
        <v>284</v>
      </c>
      <c r="D6" s="6" t="s">
        <v>195</v>
      </c>
      <c r="E6" s="6" t="s">
        <v>285</v>
      </c>
    </row>
    <row r="7" spans="2:5" x14ac:dyDescent="0.2">
      <c r="B7" s="6" t="s">
        <v>286</v>
      </c>
      <c r="C7" s="6" t="s">
        <v>287</v>
      </c>
      <c r="D7" s="6" t="s">
        <v>195</v>
      </c>
      <c r="E7" s="6" t="s">
        <v>288</v>
      </c>
    </row>
    <row r="8" spans="2:5" x14ac:dyDescent="0.2">
      <c r="B8" s="6" t="s">
        <v>289</v>
      </c>
      <c r="C8" s="6" t="s">
        <v>290</v>
      </c>
      <c r="D8" s="6" t="s">
        <v>195</v>
      </c>
      <c r="E8" s="6" t="s">
        <v>291</v>
      </c>
    </row>
    <row r="9" spans="2:5" x14ac:dyDescent="0.2">
      <c r="B9" s="6" t="s">
        <v>292</v>
      </c>
      <c r="C9" s="6" t="s">
        <v>293</v>
      </c>
      <c r="D9" s="6" t="s">
        <v>195</v>
      </c>
      <c r="E9" s="6" t="s">
        <v>294</v>
      </c>
    </row>
    <row r="10" spans="2:5" x14ac:dyDescent="0.2">
      <c r="B10" s="6" t="s">
        <v>185</v>
      </c>
      <c r="C10" s="6" t="s">
        <v>186</v>
      </c>
      <c r="D10" s="6" t="s">
        <v>187</v>
      </c>
      <c r="E10" s="6" t="s">
        <v>295</v>
      </c>
    </row>
    <row r="11" spans="2:5" x14ac:dyDescent="0.2">
      <c r="B11" s="6" t="s">
        <v>38</v>
      </c>
      <c r="C11" s="6" t="s">
        <v>256</v>
      </c>
      <c r="D11" s="6" t="s">
        <v>187</v>
      </c>
      <c r="E11" s="6" t="s">
        <v>257</v>
      </c>
    </row>
    <row r="12" spans="2:5" x14ac:dyDescent="0.2">
      <c r="B12" s="6" t="s">
        <v>296</v>
      </c>
      <c r="C12" s="6" t="s">
        <v>297</v>
      </c>
      <c r="D12" s="6" t="s">
        <v>195</v>
      </c>
      <c r="E12" s="6" t="s">
        <v>298</v>
      </c>
    </row>
    <row r="13" spans="2:5" x14ac:dyDescent="0.2">
      <c r="B13" s="6" t="s">
        <v>130</v>
      </c>
      <c r="C13" s="6" t="s">
        <v>299</v>
      </c>
      <c r="D13" s="6" t="s">
        <v>187</v>
      </c>
      <c r="E13" s="6" t="s">
        <v>300</v>
      </c>
    </row>
    <row r="14" spans="2:5" x14ac:dyDescent="0.2">
      <c r="B14" s="6" t="s">
        <v>54</v>
      </c>
      <c r="C14" s="6" t="s">
        <v>301</v>
      </c>
      <c r="D14" s="6" t="s">
        <v>187</v>
      </c>
      <c r="E14" s="6" t="s">
        <v>302</v>
      </c>
    </row>
    <row r="15" spans="2:5" x14ac:dyDescent="0.2">
      <c r="B15" s="6" t="s">
        <v>303</v>
      </c>
      <c r="C15" s="6" t="s">
        <v>304</v>
      </c>
      <c r="D15" s="6" t="s">
        <v>305</v>
      </c>
      <c r="E15" s="6" t="s">
        <v>306</v>
      </c>
    </row>
    <row r="16" spans="2:5" x14ac:dyDescent="0.2">
      <c r="B16" s="6" t="s">
        <v>307</v>
      </c>
      <c r="C16" s="6" t="s">
        <v>308</v>
      </c>
      <c r="D16" s="6" t="s">
        <v>195</v>
      </c>
      <c r="E16" s="6" t="s">
        <v>309</v>
      </c>
    </row>
    <row r="17" spans="2:5" x14ac:dyDescent="0.2">
      <c r="B17" s="6" t="s">
        <v>310</v>
      </c>
      <c r="C17" s="6" t="s">
        <v>311</v>
      </c>
      <c r="D17" s="6" t="s">
        <v>195</v>
      </c>
      <c r="E17" s="6" t="s">
        <v>312</v>
      </c>
    </row>
    <row r="18" spans="2:5" x14ac:dyDescent="0.2">
      <c r="B18" s="6" t="s">
        <v>313</v>
      </c>
      <c r="C18" s="6" t="s">
        <v>314</v>
      </c>
      <c r="D18" s="6" t="s">
        <v>195</v>
      </c>
      <c r="E18" s="6" t="s">
        <v>315</v>
      </c>
    </row>
    <row r="19" spans="2:5" x14ac:dyDescent="0.2">
      <c r="B19" s="6" t="s">
        <v>316</v>
      </c>
      <c r="C19" s="6" t="s">
        <v>317</v>
      </c>
      <c r="D19" s="6" t="s">
        <v>195</v>
      </c>
      <c r="E19" s="6" t="s">
        <v>318</v>
      </c>
    </row>
    <row r="20" spans="2:5" x14ac:dyDescent="0.2">
      <c r="B20" s="6" t="s">
        <v>319</v>
      </c>
      <c r="C20" s="6" t="s">
        <v>320</v>
      </c>
      <c r="D20" s="6" t="s">
        <v>195</v>
      </c>
      <c r="E20" s="6" t="s">
        <v>321</v>
      </c>
    </row>
    <row r="21" spans="2:5" x14ac:dyDescent="0.2">
      <c r="B21" s="6" t="s">
        <v>322</v>
      </c>
      <c r="C21" s="6" t="s">
        <v>323</v>
      </c>
      <c r="D21" s="6" t="s">
        <v>195</v>
      </c>
      <c r="E21" s="6" t="s">
        <v>324</v>
      </c>
    </row>
    <row r="22" spans="2:5" x14ac:dyDescent="0.2">
      <c r="B22" s="6" t="s">
        <v>325</v>
      </c>
      <c r="C22" s="6" t="s">
        <v>326</v>
      </c>
      <c r="D22" s="6" t="s">
        <v>195</v>
      </c>
      <c r="E22" s="6" t="s">
        <v>327</v>
      </c>
    </row>
    <row r="23" spans="2:5" x14ac:dyDescent="0.2">
      <c r="B23" s="6" t="s">
        <v>328</v>
      </c>
      <c r="C23" s="6" t="s">
        <v>329</v>
      </c>
      <c r="D23" s="6" t="s">
        <v>195</v>
      </c>
      <c r="E23" s="6" t="s">
        <v>330</v>
      </c>
    </row>
    <row r="24" spans="2:5" x14ac:dyDescent="0.2">
      <c r="B24" s="6" t="s">
        <v>331</v>
      </c>
      <c r="C24" s="6" t="s">
        <v>332</v>
      </c>
      <c r="D24" s="6" t="s">
        <v>195</v>
      </c>
      <c r="E24" s="6" t="s">
        <v>333</v>
      </c>
    </row>
    <row r="25" spans="2:5" x14ac:dyDescent="0.2">
      <c r="B25" s="6" t="s">
        <v>334</v>
      </c>
      <c r="C25" s="6" t="s">
        <v>335</v>
      </c>
      <c r="D25" s="6" t="s">
        <v>195</v>
      </c>
      <c r="E25" s="6" t="s">
        <v>336</v>
      </c>
    </row>
    <row r="26" spans="2:5" x14ac:dyDescent="0.2">
      <c r="B26" s="6" t="s">
        <v>337</v>
      </c>
      <c r="C26" s="6" t="s">
        <v>338</v>
      </c>
      <c r="D26" s="6" t="s">
        <v>195</v>
      </c>
      <c r="E26" s="6" t="s">
        <v>339</v>
      </c>
    </row>
    <row r="27" spans="2:5" x14ac:dyDescent="0.2">
      <c r="B27" s="6" t="s">
        <v>340</v>
      </c>
      <c r="C27" s="6" t="s">
        <v>341</v>
      </c>
      <c r="D27" s="6" t="s">
        <v>238</v>
      </c>
      <c r="E27" s="6" t="s">
        <v>342</v>
      </c>
    </row>
    <row r="28" spans="2:5" x14ac:dyDescent="0.2">
      <c r="B28" s="6" t="s">
        <v>343</v>
      </c>
      <c r="C28" s="6" t="s">
        <v>344</v>
      </c>
      <c r="D28" s="6" t="s">
        <v>195</v>
      </c>
      <c r="E28" s="6" t="s">
        <v>345</v>
      </c>
    </row>
    <row r="29" spans="2:5" x14ac:dyDescent="0.2">
      <c r="B29" s="6" t="s">
        <v>346</v>
      </c>
      <c r="C29" s="6" t="s">
        <v>347</v>
      </c>
      <c r="D29" s="6" t="s">
        <v>195</v>
      </c>
      <c r="E29" s="6" t="s">
        <v>348</v>
      </c>
    </row>
    <row r="30" spans="2:5" x14ac:dyDescent="0.2">
      <c r="B30" s="6" t="s">
        <v>349</v>
      </c>
      <c r="C30" s="6" t="s">
        <v>350</v>
      </c>
      <c r="D30" s="6" t="s">
        <v>351</v>
      </c>
      <c r="E30" s="6" t="s">
        <v>352</v>
      </c>
    </row>
    <row r="31" spans="2:5" x14ac:dyDescent="0.2">
      <c r="B31" s="6" t="s">
        <v>353</v>
      </c>
      <c r="C31" s="6" t="s">
        <v>354</v>
      </c>
      <c r="D31" s="6" t="s">
        <v>351</v>
      </c>
      <c r="E31" s="6" t="s">
        <v>355</v>
      </c>
    </row>
    <row r="32" spans="2:5" x14ac:dyDescent="0.2">
      <c r="B32" s="6" t="s">
        <v>356</v>
      </c>
      <c r="C32" s="6" t="s">
        <v>357</v>
      </c>
      <c r="D32" s="6" t="s">
        <v>351</v>
      </c>
      <c r="E32" s="6" t="s">
        <v>358</v>
      </c>
    </row>
    <row r="33" spans="2:5" x14ac:dyDescent="0.2">
      <c r="B33" s="6" t="s">
        <v>359</v>
      </c>
      <c r="C33" s="6" t="s">
        <v>360</v>
      </c>
      <c r="D33" s="6" t="s">
        <v>351</v>
      </c>
      <c r="E33" s="6" t="s">
        <v>361</v>
      </c>
    </row>
    <row r="34" spans="2:5" x14ac:dyDescent="0.2">
      <c r="B34" s="6" t="s">
        <v>362</v>
      </c>
      <c r="C34" s="6" t="s">
        <v>363</v>
      </c>
      <c r="D34" s="6" t="s">
        <v>351</v>
      </c>
      <c r="E34" s="6" t="s">
        <v>364</v>
      </c>
    </row>
    <row r="35" spans="2:5" x14ac:dyDescent="0.2">
      <c r="B35" s="6" t="s">
        <v>365</v>
      </c>
      <c r="C35" s="6" t="s">
        <v>366</v>
      </c>
      <c r="D35" s="6" t="s">
        <v>351</v>
      </c>
      <c r="E35" s="6" t="s">
        <v>367</v>
      </c>
    </row>
    <row r="36" spans="2:5" x14ac:dyDescent="0.2">
      <c r="B36" s="6" t="s">
        <v>368</v>
      </c>
      <c r="C36" s="6" t="s">
        <v>369</v>
      </c>
      <c r="D36" s="6" t="s">
        <v>351</v>
      </c>
      <c r="E36" s="6" t="s">
        <v>370</v>
      </c>
    </row>
    <row r="37" spans="2:5" x14ac:dyDescent="0.2">
      <c r="B37" s="6" t="s">
        <v>371</v>
      </c>
      <c r="C37" s="6" t="s">
        <v>372</v>
      </c>
      <c r="D37" s="6" t="s">
        <v>351</v>
      </c>
      <c r="E37" s="6" t="s">
        <v>373</v>
      </c>
    </row>
    <row r="38" spans="2:5" x14ac:dyDescent="0.2">
      <c r="B38" s="6" t="s">
        <v>374</v>
      </c>
      <c r="C38" s="6" t="s">
        <v>375</v>
      </c>
      <c r="D38" s="6" t="s">
        <v>187</v>
      </c>
      <c r="E38" s="6" t="s">
        <v>376</v>
      </c>
    </row>
    <row r="39" spans="2:5" x14ac:dyDescent="0.2">
      <c r="B39" s="6" t="s">
        <v>21</v>
      </c>
      <c r="C39" s="6" t="s">
        <v>377</v>
      </c>
      <c r="D39" s="6" t="s">
        <v>187</v>
      </c>
      <c r="E39" s="6" t="s">
        <v>378</v>
      </c>
    </row>
    <row r="40" spans="2:5" x14ac:dyDescent="0.2">
      <c r="B40" s="6" t="s">
        <v>379</v>
      </c>
      <c r="C40" s="6" t="s">
        <v>380</v>
      </c>
      <c r="D40" s="6" t="s">
        <v>351</v>
      </c>
      <c r="E40" s="6" t="s">
        <v>381</v>
      </c>
    </row>
    <row r="41" spans="2:5" x14ac:dyDescent="0.2">
      <c r="B41" s="6" t="s">
        <v>382</v>
      </c>
      <c r="C41" s="6" t="s">
        <v>383</v>
      </c>
      <c r="D41" s="6" t="s">
        <v>351</v>
      </c>
      <c r="E41" s="6" t="s">
        <v>384</v>
      </c>
    </row>
    <row r="42" spans="2:5" x14ac:dyDescent="0.2">
      <c r="B42" s="6" t="s">
        <v>385</v>
      </c>
      <c r="C42" s="6" t="s">
        <v>386</v>
      </c>
      <c r="D42" s="6" t="s">
        <v>351</v>
      </c>
      <c r="E42" s="6" t="s">
        <v>387</v>
      </c>
    </row>
    <row r="43" spans="2:5" x14ac:dyDescent="0.2">
      <c r="B43" s="6" t="s">
        <v>388</v>
      </c>
      <c r="C43" s="6" t="s">
        <v>389</v>
      </c>
      <c r="D43" s="6" t="s">
        <v>351</v>
      </c>
      <c r="E43" s="6" t="s">
        <v>390</v>
      </c>
    </row>
    <row r="44" spans="2:5" x14ac:dyDescent="0.2">
      <c r="B44" s="6" t="s">
        <v>391</v>
      </c>
      <c r="C44" s="6" t="s">
        <v>392</v>
      </c>
      <c r="D44" s="6" t="s">
        <v>351</v>
      </c>
      <c r="E44" s="6" t="s">
        <v>393</v>
      </c>
    </row>
    <row r="45" spans="2:5" x14ac:dyDescent="0.2">
      <c r="B45" s="6" t="s">
        <v>394</v>
      </c>
      <c r="C45" s="6" t="s">
        <v>395</v>
      </c>
      <c r="D45" s="6" t="s">
        <v>187</v>
      </c>
      <c r="E45" s="6" t="s">
        <v>396</v>
      </c>
    </row>
    <row r="46" spans="2:5" x14ac:dyDescent="0.2">
      <c r="B46" s="6" t="s">
        <v>397</v>
      </c>
      <c r="C46" s="6" t="s">
        <v>398</v>
      </c>
      <c r="D46" s="6" t="s">
        <v>187</v>
      </c>
      <c r="E46" s="6" t="s">
        <v>399</v>
      </c>
    </row>
  </sheetData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12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31</v>
      </c>
      <c r="E1" s="12" t="str">
        <f>HYPERLINK("#'Table Index'!B1", "Back to Table Index")</f>
        <v>Back to Table Index</v>
      </c>
    </row>
    <row r="2" spans="2:5" x14ac:dyDescent="0.2">
      <c r="B2" s="6" t="s">
        <v>33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400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401</v>
      </c>
      <c r="C7" s="6" t="s">
        <v>402</v>
      </c>
      <c r="D7" s="6" t="s">
        <v>195</v>
      </c>
      <c r="E7" s="6" t="s">
        <v>403</v>
      </c>
    </row>
    <row r="8" spans="2:5" x14ac:dyDescent="0.2">
      <c r="B8" s="6" t="s">
        <v>404</v>
      </c>
      <c r="C8" s="6" t="s">
        <v>405</v>
      </c>
      <c r="D8" s="6" t="s">
        <v>195</v>
      </c>
      <c r="E8" s="6" t="s">
        <v>406</v>
      </c>
    </row>
    <row r="9" spans="2:5" x14ac:dyDescent="0.2">
      <c r="B9" s="6" t="s">
        <v>407</v>
      </c>
      <c r="C9" s="6" t="s">
        <v>408</v>
      </c>
      <c r="D9" s="6" t="s">
        <v>195</v>
      </c>
      <c r="E9" s="6" t="s">
        <v>409</v>
      </c>
    </row>
    <row r="10" spans="2:5" x14ac:dyDescent="0.2">
      <c r="B10" s="6" t="s">
        <v>410</v>
      </c>
      <c r="C10" s="6" t="s">
        <v>411</v>
      </c>
      <c r="D10" s="6" t="s">
        <v>195</v>
      </c>
      <c r="E10" s="6" t="s">
        <v>412</v>
      </c>
    </row>
    <row r="11" spans="2:5" x14ac:dyDescent="0.2">
      <c r="B11" s="6" t="s">
        <v>264</v>
      </c>
      <c r="C11" s="6" t="s">
        <v>184</v>
      </c>
      <c r="D11" s="6" t="s">
        <v>195</v>
      </c>
      <c r="E11" s="6" t="s">
        <v>413</v>
      </c>
    </row>
    <row r="12" spans="2:5" x14ac:dyDescent="0.2">
      <c r="B12" s="6" t="s">
        <v>25</v>
      </c>
      <c r="C12" s="6" t="s">
        <v>278</v>
      </c>
      <c r="D12" s="6" t="s">
        <v>187</v>
      </c>
      <c r="E12" s="6" t="s">
        <v>414</v>
      </c>
    </row>
  </sheetData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28"/>
  <sheetViews>
    <sheetView showGridLines="0" workbookViewId="0"/>
  </sheetViews>
  <sheetFormatPr baseColWidth="10" defaultColWidth="8.83203125" defaultRowHeight="15" x14ac:dyDescent="0.2"/>
  <cols>
    <col min="2" max="3" width="50" customWidth="1"/>
    <col min="4" max="4" width="17" customWidth="1"/>
    <col min="5" max="5" width="100" customWidth="1"/>
  </cols>
  <sheetData>
    <row r="1" spans="2:5" x14ac:dyDescent="0.2">
      <c r="B1" s="15" t="s">
        <v>34</v>
      </c>
      <c r="E1" s="12" t="str">
        <f>HYPERLINK("#'Table Index'!B1", "Back to Table Index")</f>
        <v>Back to Table Index</v>
      </c>
    </row>
    <row r="2" spans="2:5" x14ac:dyDescent="0.2">
      <c r="B2" s="6" t="s">
        <v>36</v>
      </c>
    </row>
    <row r="4" spans="2:5" x14ac:dyDescent="0.2">
      <c r="B4" s="17" t="s">
        <v>182</v>
      </c>
      <c r="C4" s="17" t="s">
        <v>183</v>
      </c>
      <c r="D4" s="17" t="s">
        <v>184</v>
      </c>
      <c r="E4" s="17" t="s">
        <v>14</v>
      </c>
    </row>
    <row r="5" spans="2:5" x14ac:dyDescent="0.2">
      <c r="B5" s="6" t="s">
        <v>185</v>
      </c>
      <c r="C5" s="6" t="s">
        <v>186</v>
      </c>
      <c r="D5" s="6" t="s">
        <v>187</v>
      </c>
      <c r="E5" s="6" t="s">
        <v>520</v>
      </c>
    </row>
    <row r="6" spans="2:5" x14ac:dyDescent="0.2">
      <c r="B6" s="6" t="s">
        <v>38</v>
      </c>
      <c r="C6" s="6" t="s">
        <v>256</v>
      </c>
      <c r="D6" s="6" t="s">
        <v>187</v>
      </c>
      <c r="E6" s="6" t="s">
        <v>257</v>
      </c>
    </row>
    <row r="7" spans="2:5" x14ac:dyDescent="0.2">
      <c r="B7" s="6" t="s">
        <v>1009</v>
      </c>
      <c r="C7" s="6" t="s">
        <v>1010</v>
      </c>
      <c r="D7" s="6" t="s">
        <v>351</v>
      </c>
      <c r="E7" s="6" t="s">
        <v>1011</v>
      </c>
    </row>
    <row r="8" spans="2:5" x14ac:dyDescent="0.2">
      <c r="B8" s="6" t="s">
        <v>1012</v>
      </c>
      <c r="C8" s="6" t="s">
        <v>1013</v>
      </c>
      <c r="D8" s="6" t="s">
        <v>351</v>
      </c>
      <c r="E8" s="6" t="s">
        <v>1014</v>
      </c>
    </row>
    <row r="9" spans="2:5" x14ac:dyDescent="0.2">
      <c r="B9" s="6" t="s">
        <v>1015</v>
      </c>
      <c r="C9" s="6" t="s">
        <v>1016</v>
      </c>
      <c r="D9" s="6" t="s">
        <v>195</v>
      </c>
      <c r="E9" s="6" t="s">
        <v>1017</v>
      </c>
    </row>
    <row r="10" spans="2:5" x14ac:dyDescent="0.2">
      <c r="B10" s="6" t="s">
        <v>1018</v>
      </c>
      <c r="C10" s="6" t="s">
        <v>1019</v>
      </c>
      <c r="D10" s="6" t="s">
        <v>195</v>
      </c>
      <c r="E10" s="6" t="s">
        <v>1020</v>
      </c>
    </row>
    <row r="11" spans="2:5" x14ac:dyDescent="0.2">
      <c r="B11" s="6" t="s">
        <v>1021</v>
      </c>
      <c r="C11" s="6" t="s">
        <v>1022</v>
      </c>
      <c r="D11" s="6" t="s">
        <v>191</v>
      </c>
      <c r="E11" s="6" t="s">
        <v>1023</v>
      </c>
    </row>
    <row r="12" spans="2:5" x14ac:dyDescent="0.2">
      <c r="B12" s="6" t="s">
        <v>1024</v>
      </c>
      <c r="C12" s="6" t="s">
        <v>1025</v>
      </c>
      <c r="D12" s="6" t="s">
        <v>195</v>
      </c>
      <c r="E12" s="6" t="s">
        <v>1026</v>
      </c>
    </row>
    <row r="13" spans="2:5" x14ac:dyDescent="0.2">
      <c r="B13" s="6" t="s">
        <v>1027</v>
      </c>
      <c r="C13" s="6" t="s">
        <v>1028</v>
      </c>
      <c r="D13" s="6" t="s">
        <v>305</v>
      </c>
      <c r="E13" s="6" t="s">
        <v>1029</v>
      </c>
    </row>
    <row r="14" spans="2:5" x14ac:dyDescent="0.2">
      <c r="B14" s="6" t="s">
        <v>1030</v>
      </c>
      <c r="C14" s="6" t="s">
        <v>1031</v>
      </c>
      <c r="D14" s="6" t="s">
        <v>305</v>
      </c>
      <c r="E14" s="6" t="s">
        <v>1032</v>
      </c>
    </row>
    <row r="15" spans="2:5" x14ac:dyDescent="0.2">
      <c r="B15" s="6" t="s">
        <v>1033</v>
      </c>
      <c r="C15" s="6" t="s">
        <v>1034</v>
      </c>
      <c r="D15" s="6" t="s">
        <v>305</v>
      </c>
      <c r="E15" s="6" t="s">
        <v>1035</v>
      </c>
    </row>
    <row r="16" spans="2:5" x14ac:dyDescent="0.2">
      <c r="B16" s="6" t="s">
        <v>1036</v>
      </c>
      <c r="C16" s="6" t="s">
        <v>1037</v>
      </c>
      <c r="D16" s="6" t="s">
        <v>195</v>
      </c>
      <c r="E16" s="6" t="s">
        <v>1038</v>
      </c>
    </row>
    <row r="17" spans="2:5" x14ac:dyDescent="0.2">
      <c r="B17" s="6" t="s">
        <v>1039</v>
      </c>
      <c r="C17" s="6" t="s">
        <v>1040</v>
      </c>
      <c r="D17" s="6" t="s">
        <v>195</v>
      </c>
      <c r="E17" s="6" t="s">
        <v>1041</v>
      </c>
    </row>
    <row r="18" spans="2:5" x14ac:dyDescent="0.2">
      <c r="B18" s="6" t="s">
        <v>1042</v>
      </c>
      <c r="C18" s="6" t="s">
        <v>1043</v>
      </c>
      <c r="D18" s="6" t="s">
        <v>195</v>
      </c>
      <c r="E18" s="6" t="s">
        <v>1044</v>
      </c>
    </row>
    <row r="19" spans="2:5" x14ac:dyDescent="0.2">
      <c r="B19" s="6" t="s">
        <v>1045</v>
      </c>
      <c r="C19" s="6" t="s">
        <v>1046</v>
      </c>
      <c r="D19" s="6" t="s">
        <v>191</v>
      </c>
      <c r="E19" s="6" t="s">
        <v>1047</v>
      </c>
    </row>
    <row r="20" spans="2:5" x14ac:dyDescent="0.2">
      <c r="B20" s="6" t="s">
        <v>1048</v>
      </c>
      <c r="C20" s="6" t="s">
        <v>1049</v>
      </c>
      <c r="D20" s="6" t="s">
        <v>195</v>
      </c>
      <c r="E20" s="6" t="s">
        <v>1050</v>
      </c>
    </row>
    <row r="21" spans="2:5" x14ac:dyDescent="0.2">
      <c r="B21" s="6" t="s">
        <v>371</v>
      </c>
      <c r="C21" s="6" t="s">
        <v>1051</v>
      </c>
      <c r="D21" s="6" t="s">
        <v>351</v>
      </c>
      <c r="E21" s="6" t="s">
        <v>1052</v>
      </c>
    </row>
    <row r="22" spans="2:5" x14ac:dyDescent="0.2">
      <c r="B22" s="6" t="s">
        <v>1053</v>
      </c>
      <c r="C22" s="6" t="s">
        <v>1054</v>
      </c>
      <c r="D22" s="6" t="s">
        <v>351</v>
      </c>
      <c r="E22" s="6" t="s">
        <v>1055</v>
      </c>
    </row>
    <row r="23" spans="2:5" x14ac:dyDescent="0.2">
      <c r="B23" s="6" t="s">
        <v>1056</v>
      </c>
      <c r="C23" s="6" t="s">
        <v>1057</v>
      </c>
      <c r="D23" s="6" t="s">
        <v>351</v>
      </c>
      <c r="E23" s="6" t="s">
        <v>1058</v>
      </c>
    </row>
    <row r="24" spans="2:5" x14ac:dyDescent="0.2">
      <c r="B24" s="6" t="s">
        <v>1059</v>
      </c>
      <c r="C24" s="6" t="s">
        <v>1060</v>
      </c>
      <c r="D24" s="6" t="s">
        <v>351</v>
      </c>
      <c r="E24" s="6" t="s">
        <v>1061</v>
      </c>
    </row>
    <row r="25" spans="2:5" x14ac:dyDescent="0.2">
      <c r="B25" s="6" t="s">
        <v>1062</v>
      </c>
      <c r="C25" s="6" t="s">
        <v>1063</v>
      </c>
      <c r="D25" s="6" t="s">
        <v>351</v>
      </c>
      <c r="E25" s="6" t="s">
        <v>1064</v>
      </c>
    </row>
    <row r="26" spans="2:5" x14ac:dyDescent="0.2">
      <c r="B26" s="6" t="s">
        <v>1065</v>
      </c>
      <c r="C26" s="6" t="s">
        <v>1066</v>
      </c>
      <c r="D26" s="6" t="s">
        <v>351</v>
      </c>
      <c r="E26" s="6" t="s">
        <v>1067</v>
      </c>
    </row>
    <row r="27" spans="2:5" x14ac:dyDescent="0.2">
      <c r="B27" s="6" t="s">
        <v>1068</v>
      </c>
      <c r="C27" s="6" t="s">
        <v>1069</v>
      </c>
      <c r="D27" s="6" t="s">
        <v>351</v>
      </c>
      <c r="E27" s="6" t="s">
        <v>1070</v>
      </c>
    </row>
    <row r="28" spans="2:5" x14ac:dyDescent="0.2">
      <c r="B28" s="6" t="s">
        <v>1071</v>
      </c>
      <c r="C28" s="6" t="s">
        <v>1072</v>
      </c>
      <c r="D28" s="6" t="s">
        <v>351</v>
      </c>
      <c r="E28" s="6" t="s">
        <v>1073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1</vt:i4>
      </vt:variant>
    </vt:vector>
  </HeadingPairs>
  <TitlesOfParts>
    <vt:vector size="50" baseType="lpstr">
      <vt:lpstr>Cover Page</vt:lpstr>
      <vt:lpstr>Table Index</vt:lpstr>
      <vt:lpstr>ERD</vt:lpstr>
      <vt:lpstr>Data Dictionary</vt:lpstr>
      <vt:lpstr>ABN Details</vt:lpstr>
      <vt:lpstr>Address</vt:lpstr>
      <vt:lpstr>Application</vt:lpstr>
      <vt:lpstr>Bank</vt:lpstr>
      <vt:lpstr>Budget Period</vt:lpstr>
      <vt:lpstr>Contact</vt:lpstr>
      <vt:lpstr>Contact Field</vt:lpstr>
      <vt:lpstr>Contact Note</vt:lpstr>
      <vt:lpstr>Email</vt:lpstr>
      <vt:lpstr>Form</vt:lpstr>
      <vt:lpstr>Form Response</vt:lpstr>
      <vt:lpstr>Funding Allocation</vt:lpstr>
      <vt:lpstr>Grant Involvement</vt:lpstr>
      <vt:lpstr>Instance</vt:lpstr>
      <vt:lpstr>Instance Data Status</vt:lpstr>
      <vt:lpstr>Location Applicant Primary</vt:lpstr>
      <vt:lpstr>Location Application Project</vt:lpstr>
      <vt:lpstr>Not Started Form  Response</vt:lpstr>
      <vt:lpstr>NZ Charity</vt:lpstr>
      <vt:lpstr>NZ Company</vt:lpstr>
      <vt:lpstr>Outcomes Domain</vt:lpstr>
      <vt:lpstr>Outcomes Engine Outcomes</vt:lpstr>
      <vt:lpstr>Outcomes Engine Metrics</vt:lpstr>
      <vt:lpstr>Payee</vt:lpstr>
      <vt:lpstr>Payment</vt:lpstr>
      <vt:lpstr>Phone</vt:lpstr>
      <vt:lpstr>Program</vt:lpstr>
      <vt:lpstr>Project Essential Detail</vt:lpstr>
      <vt:lpstr>Response</vt:lpstr>
      <vt:lpstr>Round</vt:lpstr>
      <vt:lpstr>Round Outcomes</vt:lpstr>
      <vt:lpstr>Section</vt:lpstr>
      <vt:lpstr>Standard Field</vt:lpstr>
      <vt:lpstr>Standard Section</vt:lpstr>
      <vt:lpstr>Task</vt:lpstr>
      <vt:lpstr>Task Application</vt:lpstr>
      <vt:lpstr>Task Application Assignee</vt:lpstr>
      <vt:lpstr>Task Assignee</vt:lpstr>
      <vt:lpstr>Task Instance</vt:lpstr>
      <vt:lpstr>Task Instance Assignee</vt:lpstr>
      <vt:lpstr>Task Program</vt:lpstr>
      <vt:lpstr>Task Program Assignee</vt:lpstr>
      <vt:lpstr>Unsubmitted Application</vt:lpstr>
      <vt:lpstr>Website</vt:lpstr>
      <vt:lpstr>Appendix A - Field Types</vt:lpstr>
      <vt:lpstr>'Cover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Wilcox</dc:creator>
  <cp:lastModifiedBy>Michael McLellan</cp:lastModifiedBy>
  <dcterms:created xsi:type="dcterms:W3CDTF">2015-06-05T18:17:20Z</dcterms:created>
  <dcterms:modified xsi:type="dcterms:W3CDTF">2025-09-22T06:51:30Z</dcterms:modified>
</cp:coreProperties>
</file>